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5"/>
  <c r="I195"/>
  <c r="H195"/>
  <c r="G194"/>
  <c r="F194"/>
  <c r="B185"/>
  <c r="A185"/>
  <c r="J185"/>
  <c r="I185"/>
  <c r="H185"/>
  <c r="G184"/>
  <c r="F184"/>
  <c r="B176"/>
  <c r="A176"/>
  <c r="J176"/>
  <c r="I176"/>
  <c r="H176"/>
  <c r="G175"/>
  <c r="F175"/>
  <c r="B166"/>
  <c r="A166"/>
  <c r="J166"/>
  <c r="I166"/>
  <c r="H166"/>
  <c r="G165"/>
  <c r="F165"/>
  <c r="B157"/>
  <c r="A157"/>
  <c r="J157"/>
  <c r="I157"/>
  <c r="H157"/>
  <c r="G156"/>
  <c r="F156"/>
  <c r="B147"/>
  <c r="A147"/>
  <c r="J147"/>
  <c r="I147"/>
  <c r="H147"/>
  <c r="G146"/>
  <c r="F146"/>
  <c r="B138"/>
  <c r="A138"/>
  <c r="J138"/>
  <c r="I138"/>
  <c r="H138"/>
  <c r="G137"/>
  <c r="F137"/>
  <c r="B128"/>
  <c r="A128"/>
  <c r="J128"/>
  <c r="I128"/>
  <c r="H128"/>
  <c r="G127"/>
  <c r="F127"/>
  <c r="B119"/>
  <c r="A119"/>
  <c r="J119"/>
  <c r="I119"/>
  <c r="H119"/>
  <c r="G118"/>
  <c r="F118"/>
  <c r="B109"/>
  <c r="J109"/>
  <c r="I109"/>
  <c r="H109"/>
  <c r="G108"/>
  <c r="F108"/>
  <c r="B100"/>
  <c r="A100"/>
  <c r="J100"/>
  <c r="I100"/>
  <c r="H100"/>
  <c r="G99"/>
  <c r="F99"/>
  <c r="B90"/>
  <c r="A90"/>
  <c r="J90"/>
  <c r="I90"/>
  <c r="H90"/>
  <c r="G89"/>
  <c r="F89"/>
  <c r="B81"/>
  <c r="A81"/>
  <c r="J81"/>
  <c r="I81"/>
  <c r="H81"/>
  <c r="G80"/>
  <c r="F80"/>
  <c r="B71"/>
  <c r="A71"/>
  <c r="J71"/>
  <c r="I71"/>
  <c r="H71"/>
  <c r="G70"/>
  <c r="F70"/>
  <c r="B62"/>
  <c r="A62"/>
  <c r="J62"/>
  <c r="I62"/>
  <c r="H62"/>
  <c r="G61"/>
  <c r="F61"/>
  <c r="B52"/>
  <c r="A52"/>
  <c r="J52"/>
  <c r="I52"/>
  <c r="H52"/>
  <c r="G51"/>
  <c r="F51"/>
  <c r="B43"/>
  <c r="A43"/>
  <c r="J43"/>
  <c r="I43"/>
  <c r="H43"/>
  <c r="G42"/>
  <c r="F42"/>
  <c r="B33"/>
  <c r="A33"/>
  <c r="J33"/>
  <c r="I33"/>
  <c r="H33"/>
  <c r="G32"/>
  <c r="F32"/>
  <c r="B24"/>
  <c r="A24"/>
  <c r="B14"/>
  <c r="A14"/>
  <c r="G23"/>
  <c r="H24"/>
  <c r="I24"/>
  <c r="J24"/>
  <c r="F23"/>
  <c r="G13"/>
  <c r="H14"/>
  <c r="I14"/>
  <c r="J14"/>
  <c r="F13"/>
  <c r="J196" l="1"/>
  <c r="I196"/>
  <c r="H196"/>
  <c r="G195"/>
  <c r="J177"/>
  <c r="I177"/>
  <c r="H177"/>
  <c r="G176"/>
  <c r="J158"/>
  <c r="I158"/>
  <c r="H158"/>
  <c r="G157"/>
  <c r="J139"/>
  <c r="I139"/>
  <c r="H139"/>
  <c r="G138"/>
  <c r="I120"/>
  <c r="J120"/>
  <c r="H120"/>
  <c r="G119"/>
  <c r="J101"/>
  <c r="I101"/>
  <c r="H101"/>
  <c r="G100"/>
  <c r="F100"/>
  <c r="J82"/>
  <c r="F81"/>
  <c r="I82"/>
  <c r="H82"/>
  <c r="G81"/>
  <c r="J63"/>
  <c r="I63"/>
  <c r="H63"/>
  <c r="F62"/>
  <c r="G62"/>
  <c r="J44"/>
  <c r="I44"/>
  <c r="H44"/>
  <c r="G43"/>
  <c r="F43"/>
  <c r="F119"/>
  <c r="F138"/>
  <c r="F157"/>
  <c r="F176"/>
  <c r="F195"/>
  <c r="I25"/>
  <c r="F24"/>
  <c r="J25"/>
  <c r="H25"/>
  <c r="G24"/>
  <c r="J197" l="1"/>
  <c r="I197"/>
  <c r="H197"/>
  <c r="G196"/>
  <c r="F196"/>
</calcChain>
</file>

<file path=xl/sharedStrings.xml><?xml version="1.0" encoding="utf-8"?>
<sst xmlns="http://schemas.openxmlformats.org/spreadsheetml/2006/main" count="347" uniqueCount="120">
  <si>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</si>
  <si>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</si>
  <si>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</si>
  <si>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</si>
  <si>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</si>
  <si>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</si>
  <si>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</si>
  <si>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</si>
  <si>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</si>
  <si>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</si>
  <si>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</si>
  <si>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</si>
  <si>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</si>
  <si>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</si>
  <si>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</si>
  <si>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</si>
  <si>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</si>
  <si>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</si>
  <si>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</si>
  <si>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</si>
  <si>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</si>
  <si>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</si>
  <si>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</si>
  <si>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</si>
  <si>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</si>
  <si>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</si>
  <si>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</si>
  <si>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</si>
  <si>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</si>
  <si>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</si>
  <si>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</si>
  <si>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</si>
  <si>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</si>
  <si>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</si>
  <si>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</si>
  <si>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</si>
  <si>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Какао с молоком</t>
  </si>
  <si>
    <t>Хлеб пшеничный</t>
  </si>
  <si>
    <t>ПР</t>
  </si>
  <si>
    <t>Сыр твердо-мягкий порционно с м.д.ж. 45%</t>
  </si>
  <si>
    <t>Яблоко</t>
  </si>
  <si>
    <t>Директор</t>
  </si>
  <si>
    <t>Салат из белокочанной капусты с морковью</t>
  </si>
  <si>
    <t>Суп картофельный с горохом и фрикаделькой из птицы "Детские</t>
  </si>
  <si>
    <t>200/10</t>
  </si>
  <si>
    <t>Палочки мясные Детские запеченные (в  соответствии с ГОСТ Р 55366-2012)</t>
  </si>
  <si>
    <t xml:space="preserve">Макароны отворные с маслом сливочным </t>
  </si>
  <si>
    <t>Чай с лимоном</t>
  </si>
  <si>
    <t>200/5</t>
  </si>
  <si>
    <t>Хлеб ржано-пшеничный</t>
  </si>
  <si>
    <t>Рис отворной с маслом сливочным</t>
  </si>
  <si>
    <t>Кофейный напиток на молоке</t>
  </si>
  <si>
    <t>Хлеб ржаной</t>
  </si>
  <si>
    <t>Овощи порционно Огурец соленый</t>
  </si>
  <si>
    <t>Салат из свеклы с маслом ратительным</t>
  </si>
  <si>
    <t>Суп-лапша домашняя с птицей отворной и свежей зеленью</t>
  </si>
  <si>
    <t>Рыба, запеченная с овощами и сыром</t>
  </si>
  <si>
    <t>Картофельное пюре с маслом сливочным</t>
  </si>
  <si>
    <t>Компот из смеси сухофруктов с Свитаминизиров.</t>
  </si>
  <si>
    <t>Пудинг творожно-пшеничный с сахарной пудрой</t>
  </si>
  <si>
    <t>Повидло</t>
  </si>
  <si>
    <t>Чай с сахаром</t>
  </si>
  <si>
    <t>Салат из моркови с яблоком</t>
  </si>
  <si>
    <t>Доп.питание</t>
  </si>
  <si>
    <t>Молоко пакетированное порционно</t>
  </si>
  <si>
    <t>Салат из огурцов с растительным маслом</t>
  </si>
  <si>
    <t>Борщ со свежей капустой и картофелем с фрикаделькой из мяса "Детская"</t>
  </si>
  <si>
    <t>Плов из птицей</t>
  </si>
  <si>
    <t>Компот из свежих яблок и лимона</t>
  </si>
  <si>
    <t>Фрикадельки изх мяса птицы с соусом молочным</t>
  </si>
  <si>
    <t>297/326</t>
  </si>
  <si>
    <t>Макароны отворные с маслом сливочным</t>
  </si>
  <si>
    <t>200/4</t>
  </si>
  <si>
    <t>Салат из свежей капусты "Молодость"</t>
  </si>
  <si>
    <t>Расольник "Ленинградский" на бульоне</t>
  </si>
  <si>
    <t>Рагу из птицы</t>
  </si>
  <si>
    <t>Сок фруктовый</t>
  </si>
  <si>
    <t xml:space="preserve">Зеленый горошек </t>
  </si>
  <si>
    <t>Сыр твердо-мягкий порционно</t>
  </si>
  <si>
    <t>Омлет натуральный с маслом сливочным</t>
  </si>
  <si>
    <t xml:space="preserve">Омлет натуральный с маслом сливочным </t>
  </si>
  <si>
    <t>Салат из свеклы с маслом растительным</t>
  </si>
  <si>
    <t>Суп картофельный с рыбными фрикадельками</t>
  </si>
  <si>
    <t>200/30</t>
  </si>
  <si>
    <t>Котлета "Куриная" рубленная из цыплят бройлеров</t>
  </si>
  <si>
    <t>Капуста тушеная</t>
  </si>
  <si>
    <t>Каша гречневая молочная с маслом сливочным</t>
  </si>
  <si>
    <t>Кофейный напиток  на молоке</t>
  </si>
  <si>
    <t>Борощ "Сибирский " с фасолью</t>
  </si>
  <si>
    <t>Куры  тушеные в соусе</t>
  </si>
  <si>
    <t>Напиток из яблок витаминизированным</t>
  </si>
  <si>
    <t xml:space="preserve">Овощ порционно огурец соленый </t>
  </si>
  <si>
    <t>Зразы рыбные рубленные</t>
  </si>
  <si>
    <t>Каша "Дружба"с маслом сливочным</t>
  </si>
  <si>
    <t>Винегред овощной</t>
  </si>
  <si>
    <t>Суп-лапша домашняя с птицей отварной</t>
  </si>
  <si>
    <t>Птица, порционная запеченная</t>
  </si>
  <si>
    <t>Компот из смеси сухофруктов витаминизированный</t>
  </si>
  <si>
    <t xml:space="preserve">Молоко сгущеное </t>
  </si>
  <si>
    <t>Запеканка творожно-рисовая с маслом сливочным</t>
  </si>
  <si>
    <t xml:space="preserve">Чай с сахаром </t>
  </si>
  <si>
    <t>Доп. Питание</t>
  </si>
  <si>
    <t>Суп картофельный с клецками</t>
  </si>
  <si>
    <t>Жаркое по-домашнему</t>
  </si>
  <si>
    <t>Овощи порционно огурец соленый</t>
  </si>
  <si>
    <t>Тефтели "Детские" под овощным соусом</t>
  </si>
  <si>
    <t>80/20</t>
  </si>
  <si>
    <t xml:space="preserve">Какао с молоком </t>
  </si>
  <si>
    <t>Салат из свеклы с сыром и маслом</t>
  </si>
  <si>
    <t>Щи из свежей капусты с фрикаделькой из птицы "Детская"</t>
  </si>
  <si>
    <t>Рыба, запеченная под соусом</t>
  </si>
  <si>
    <t>Кисель фруктовый</t>
  </si>
  <si>
    <t>Зеленый горошек</t>
  </si>
  <si>
    <t>Чай с сахаром и лимоном</t>
  </si>
  <si>
    <t>Салат их огурцов с растительным маслом</t>
  </si>
  <si>
    <t>Суп картофельный с вермешелью</t>
  </si>
  <si>
    <t>Каша гречневая рассыпчатая с маслом</t>
  </si>
  <si>
    <t>Котлета"Говяжья Школьная"</t>
  </si>
  <si>
    <t>год</t>
  </si>
  <si>
    <t>Спиридонова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</si>
</sst>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3"/>
      <c r="D1" s="54"/>
      <c r="E1" s="54"/>
      <c r="F1" s="13" t="s">
        <v>16</v>
      </c>
      <c r="G1" s="2" t="s">
        <v>17</v>
      </c>
      <c r="H1" s="55" t="s">
        <v>41</v>
      </c>
      <c r="I1" s="55"/>
      <c r="J1" s="55"/>
      <c r="K1" s="55"/>
    </row>
    <row r="2" spans="1:11" ht="17.399999999999999">
      <c r="A2" s="36" t="s">
        <v>6</v>
      </c>
      <c r="C2" s="2"/>
      <c r="G2" s="2" t="s">
        <v>18</v>
      </c>
      <c r="H2" s="55" t="s">
        <v>119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28</v>
      </c>
      <c r="I3" s="52">
        <v>12</v>
      </c>
      <c r="J3" s="52">
        <v>2023</v>
      </c>
      <c r="K3" s="52" t="s">
        <v>118</v>
      </c>
    </row>
    <row r="4" spans="1:11" ht="13.8" thickBot="1">
      <c r="C4" s="2"/>
      <c r="D4" s="4"/>
      <c r="H4" s="56"/>
      <c r="I4" s="56"/>
      <c r="J4" s="56"/>
      <c r="K4" s="56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</row>
    <row r="6" spans="1:11" ht="36.6" thickBot="1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1">
        <v>200</v>
      </c>
      <c r="G6" s="41">
        <v>7.23</v>
      </c>
      <c r="H6" s="37" t="s">
        <v>2</v>
      </c>
      <c r="I6" s="37" t="s">
        <v>3</v>
      </c>
      <c r="J6" s="37" t="s">
        <v>10</v>
      </c>
      <c r="K6" s="38" t="s">
        <v>11</v>
      </c>
    </row>
    <row r="7" spans="1:11" ht="18">
      <c r="A7" s="24"/>
      <c r="B7" s="16"/>
      <c r="C7" s="11"/>
      <c r="D7" s="6"/>
      <c r="E7" s="49" t="s">
        <v>39</v>
      </c>
      <c r="F7" s="44">
        <v>25</v>
      </c>
      <c r="G7" s="44">
        <v>5.8</v>
      </c>
      <c r="H7" s="41">
        <v>9.81</v>
      </c>
      <c r="I7" s="41">
        <v>28.8</v>
      </c>
      <c r="J7" s="41">
        <v>232.41</v>
      </c>
      <c r="K7" s="42">
        <v>173</v>
      </c>
    </row>
    <row r="8" spans="1:11" ht="18">
      <c r="A8" s="24"/>
      <c r="B8" s="16"/>
      <c r="C8" s="11"/>
      <c r="D8" s="7" t="s">
        <v>22</v>
      </c>
      <c r="E8" s="49" t="s">
        <v>36</v>
      </c>
      <c r="F8" s="44">
        <v>200</v>
      </c>
      <c r="G8" s="44">
        <v>3.5</v>
      </c>
      <c r="H8" s="44">
        <v>8.5</v>
      </c>
      <c r="I8" s="44">
        <v>0.03</v>
      </c>
      <c r="J8" s="44">
        <v>99.8</v>
      </c>
      <c r="K8" s="45">
        <v>15</v>
      </c>
    </row>
    <row r="9" spans="1:11" ht="18">
      <c r="A9" s="24"/>
      <c r="B9" s="16"/>
      <c r="C9" s="11"/>
      <c r="D9" s="7" t="s">
        <v>23</v>
      </c>
      <c r="E9" s="49" t="s">
        <v>37</v>
      </c>
      <c r="F9" s="44">
        <v>40</v>
      </c>
      <c r="G9" s="44">
        <v>2.0299999999999998</v>
      </c>
      <c r="H9" s="44">
        <v>3.7</v>
      </c>
      <c r="I9" s="44">
        <v>25.5</v>
      </c>
      <c r="J9" s="44">
        <v>149.30000000000001</v>
      </c>
      <c r="K9" s="45">
        <v>382</v>
      </c>
    </row>
    <row r="10" spans="1:11" ht="14.4">
      <c r="A10" s="24"/>
      <c r="B10" s="16"/>
      <c r="C10" s="11"/>
      <c r="D10" s="7" t="s">
        <v>24</v>
      </c>
      <c r="E10" s="43" t="s">
        <v>40</v>
      </c>
      <c r="F10" s="44">
        <v>200</v>
      </c>
      <c r="G10" s="44">
        <v>0.4</v>
      </c>
      <c r="H10" s="44">
        <v>0.21299999999999999</v>
      </c>
      <c r="I10" s="44">
        <v>13.12</v>
      </c>
      <c r="J10" s="44">
        <v>62.506999999999998</v>
      </c>
      <c r="K10" s="45" t="s">
        <v>38</v>
      </c>
    </row>
    <row r="11" spans="1:11" ht="14.4">
      <c r="A11" s="24"/>
      <c r="B11" s="16"/>
      <c r="C11" s="11"/>
      <c r="D11" s="6"/>
      <c r="E11" s="43"/>
      <c r="F11" s="44"/>
      <c r="G11" s="44"/>
      <c r="H11" s="44">
        <v>0.4</v>
      </c>
      <c r="I11" s="44">
        <v>9.8000000000000007</v>
      </c>
      <c r="J11" s="44">
        <v>44.4</v>
      </c>
      <c r="K11" s="45">
        <v>338</v>
      </c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665</v>
      </c>
      <c r="G13" s="20">
        <f t="shared" ref="G13:J14" si="0">SUM(G6:G12)</f>
        <v>18.96</v>
      </c>
      <c r="H13" s="44"/>
      <c r="I13" s="44"/>
      <c r="J13" s="44"/>
      <c r="K13" s="45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0.9</v>
      </c>
      <c r="H14" s="20">
        <f t="shared" si="0"/>
        <v>22.623000000000001</v>
      </c>
      <c r="I14" s="20">
        <f t="shared" si="0"/>
        <v>77.25</v>
      </c>
      <c r="J14" s="20">
        <f t="shared" si="0"/>
        <v>588.41699999999992</v>
      </c>
      <c r="K14" s="26"/>
    </row>
    <row r="15" spans="1:11" ht="26.4">
      <c r="A15" s="24"/>
      <c r="B15" s="16"/>
      <c r="C15" s="11"/>
      <c r="D15" s="7" t="s">
        <v>27</v>
      </c>
      <c r="E15" s="43" t="s">
        <v>43</v>
      </c>
      <c r="F15" s="44" t="s">
        <v>44</v>
      </c>
      <c r="G15" s="44">
        <v>4.84</v>
      </c>
      <c r="H15" s="44">
        <v>1.31</v>
      </c>
      <c r="I15" s="44">
        <v>5.6</v>
      </c>
      <c r="J15" s="44">
        <v>37.79</v>
      </c>
      <c r="K15" s="45">
        <v>45</v>
      </c>
    </row>
    <row r="16" spans="1:11" ht="26.4">
      <c r="A16" s="24"/>
      <c r="B16" s="16"/>
      <c r="C16" s="11"/>
      <c r="D16" s="7" t="s">
        <v>28</v>
      </c>
      <c r="E16" s="43" t="s">
        <v>45</v>
      </c>
      <c r="F16" s="44" t="s">
        <v>44</v>
      </c>
      <c r="G16" s="44">
        <v>4.84</v>
      </c>
      <c r="H16" s="44">
        <v>3.1</v>
      </c>
      <c r="I16" s="44">
        <v>16.899999999999999</v>
      </c>
      <c r="J16" s="44">
        <v>114.86</v>
      </c>
      <c r="K16" s="45">
        <v>102</v>
      </c>
    </row>
    <row r="17" spans="1:11" ht="14.4">
      <c r="A17" s="24"/>
      <c r="B17" s="16"/>
      <c r="C17" s="11"/>
      <c r="D17" s="7" t="s">
        <v>29</v>
      </c>
      <c r="E17" s="43" t="s">
        <v>46</v>
      </c>
      <c r="F17" s="44">
        <v>150</v>
      </c>
      <c r="G17" s="44">
        <v>5.7</v>
      </c>
      <c r="H17" s="44">
        <v>3.1</v>
      </c>
      <c r="I17" s="44">
        <v>16.899999999999999</v>
      </c>
      <c r="J17" s="44">
        <v>114.86</v>
      </c>
      <c r="K17" s="45">
        <v>102</v>
      </c>
    </row>
    <row r="18" spans="1:11" ht="14.4">
      <c r="A18" s="24"/>
      <c r="B18" s="16"/>
      <c r="C18" s="11"/>
      <c r="D18" s="7" t="s">
        <v>30</v>
      </c>
      <c r="E18" s="43" t="s">
        <v>47</v>
      </c>
      <c r="F18" s="44" t="s">
        <v>48</v>
      </c>
      <c r="G18" s="44">
        <v>0.26</v>
      </c>
      <c r="H18" s="44">
        <v>3.43</v>
      </c>
      <c r="I18" s="44">
        <v>36.450000000000003</v>
      </c>
      <c r="J18" s="44">
        <v>199.47</v>
      </c>
      <c r="K18" s="45">
        <v>268</v>
      </c>
    </row>
    <row r="19" spans="1:11" ht="14.4">
      <c r="A19" s="24"/>
      <c r="B19" s="16"/>
      <c r="C19" s="11"/>
      <c r="D19" s="7" t="s">
        <v>31</v>
      </c>
      <c r="E19" s="43" t="s">
        <v>37</v>
      </c>
      <c r="F19" s="44">
        <v>40</v>
      </c>
      <c r="G19" s="44">
        <v>1.52</v>
      </c>
      <c r="H19" s="44">
        <v>0.06</v>
      </c>
      <c r="I19" s="44">
        <v>15.22</v>
      </c>
      <c r="J19" s="44">
        <v>62.46</v>
      </c>
      <c r="K19" s="45">
        <v>377</v>
      </c>
    </row>
    <row r="20" spans="1:11" ht="14.4">
      <c r="A20" s="24"/>
      <c r="B20" s="16"/>
      <c r="C20" s="11"/>
      <c r="D20" s="7" t="s">
        <v>32</v>
      </c>
      <c r="E20" s="43" t="s">
        <v>49</v>
      </c>
      <c r="F20" s="44">
        <v>40</v>
      </c>
      <c r="G20" s="44">
        <v>2.64</v>
      </c>
      <c r="H20" s="44">
        <v>0.16</v>
      </c>
      <c r="I20" s="44">
        <v>9.84</v>
      </c>
      <c r="J20" s="44">
        <v>46.88</v>
      </c>
      <c r="K20" s="45" t="s">
        <v>38</v>
      </c>
    </row>
    <row r="21" spans="1:11" ht="14.4">
      <c r="A21" s="24"/>
      <c r="B21" s="16"/>
      <c r="C21" s="11"/>
      <c r="D21" s="6"/>
      <c r="E21" s="43"/>
      <c r="F21" s="44"/>
      <c r="G21" s="44"/>
      <c r="H21" s="44">
        <v>0.48</v>
      </c>
      <c r="I21" s="44">
        <v>13.68</v>
      </c>
      <c r="J21" s="44">
        <v>69.599999999999994</v>
      </c>
      <c r="K21" s="45" t="s">
        <v>38</v>
      </c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290</v>
      </c>
      <c r="G23" s="20">
        <f t="shared" ref="G23:J24" si="1">SUM(G14:G22)</f>
        <v>20.700000000000003</v>
      </c>
      <c r="H23" s="44"/>
      <c r="I23" s="44"/>
      <c r="J23" s="44"/>
      <c r="K23" s="45"/>
    </row>
    <row r="24" spans="1:11" ht="1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955</v>
      </c>
      <c r="G24" s="33">
        <f t="shared" ref="G24:J25" si="2">G13+G23</f>
        <v>39.660000000000004</v>
      </c>
      <c r="H24" s="20">
        <f t="shared" si="1"/>
        <v>11.64</v>
      </c>
      <c r="I24" s="20">
        <f t="shared" si="1"/>
        <v>114.59</v>
      </c>
      <c r="J24" s="20">
        <f t="shared" si="1"/>
        <v>645.92000000000007</v>
      </c>
      <c r="K24" s="26"/>
    </row>
    <row r="25" spans="1:11" ht="15" thickBot="1">
      <c r="A25" s="15">
        <v>1</v>
      </c>
      <c r="B25" s="16">
        <v>2</v>
      </c>
      <c r="C25" s="23" t="s">
        <v>20</v>
      </c>
      <c r="D25" s="5" t="s">
        <v>21</v>
      </c>
      <c r="E25" s="50" t="s">
        <v>117</v>
      </c>
      <c r="F25" s="51">
        <v>90</v>
      </c>
      <c r="G25" s="41">
        <v>16.600000000000001</v>
      </c>
      <c r="H25" s="33">
        <f t="shared" si="2"/>
        <v>34.263000000000005</v>
      </c>
      <c r="I25" s="33">
        <f t="shared" si="2"/>
        <v>191.84</v>
      </c>
      <c r="J25" s="33">
        <f t="shared" si="2"/>
        <v>1234.337</v>
      </c>
      <c r="K25" s="33"/>
    </row>
    <row r="26" spans="1:11" ht="14.4">
      <c r="A26" s="15"/>
      <c r="B26" s="16"/>
      <c r="C26" s="11"/>
      <c r="D26" s="6"/>
      <c r="E26" s="43" t="s">
        <v>50</v>
      </c>
      <c r="F26" s="44">
        <v>150</v>
      </c>
      <c r="G26" s="44">
        <v>3.7</v>
      </c>
      <c r="H26" s="41">
        <v>23.2</v>
      </c>
      <c r="I26" s="41">
        <v>4.2859999999999996</v>
      </c>
      <c r="J26" s="41">
        <v>293.2</v>
      </c>
      <c r="K26" s="42">
        <v>268</v>
      </c>
    </row>
    <row r="27" spans="1:11" ht="14.4">
      <c r="A27" s="15"/>
      <c r="B27" s="16"/>
      <c r="C27" s="11"/>
      <c r="D27" s="7" t="s">
        <v>22</v>
      </c>
      <c r="E27" s="43" t="s">
        <v>51</v>
      </c>
      <c r="F27" s="44">
        <v>200</v>
      </c>
      <c r="G27" s="44">
        <v>3.17</v>
      </c>
      <c r="H27" s="44">
        <v>5.37</v>
      </c>
      <c r="I27" s="44">
        <v>36.68</v>
      </c>
      <c r="J27" s="44">
        <v>209.8</v>
      </c>
      <c r="K27" s="45">
        <v>304</v>
      </c>
    </row>
    <row r="28" spans="1:11" ht="14.4">
      <c r="A28" s="15"/>
      <c r="B28" s="16"/>
      <c r="C28" s="11"/>
      <c r="D28" s="7" t="s">
        <v>23</v>
      </c>
      <c r="E28" s="43" t="s">
        <v>52</v>
      </c>
      <c r="F28" s="44">
        <v>40</v>
      </c>
      <c r="G28" s="44">
        <v>2.0299999999999998</v>
      </c>
      <c r="H28" s="44">
        <v>2.68</v>
      </c>
      <c r="I28" s="44">
        <v>15.95</v>
      </c>
      <c r="J28" s="44">
        <v>62.506999999999998</v>
      </c>
      <c r="K28" s="45">
        <v>379</v>
      </c>
    </row>
    <row r="29" spans="1:11" ht="14.4">
      <c r="A29" s="15"/>
      <c r="B29" s="16"/>
      <c r="C29" s="11"/>
      <c r="D29" s="7" t="s">
        <v>26</v>
      </c>
      <c r="E29" s="43" t="s">
        <v>53</v>
      </c>
      <c r="F29" s="44">
        <v>60</v>
      </c>
      <c r="G29" s="44">
        <v>0.41599999999999998</v>
      </c>
      <c r="H29" s="44">
        <v>0.21299999999999999</v>
      </c>
      <c r="I29" s="44">
        <v>13.12</v>
      </c>
      <c r="J29" s="44">
        <v>62.506999999999998</v>
      </c>
      <c r="K29" s="45" t="s">
        <v>38</v>
      </c>
    </row>
    <row r="30" spans="1:11" ht="14.4">
      <c r="A30" s="15"/>
      <c r="B30" s="16"/>
      <c r="C30" s="11"/>
      <c r="D30" s="6"/>
      <c r="E30" s="43"/>
      <c r="F30" s="44"/>
      <c r="G30" s="44"/>
      <c r="H30" s="44">
        <v>0.05</v>
      </c>
      <c r="I30" s="44">
        <v>1.4159999999999999</v>
      </c>
      <c r="J30" s="44">
        <v>7.78</v>
      </c>
      <c r="K30" s="45">
        <v>71</v>
      </c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25.916</v>
      </c>
      <c r="H32" s="44"/>
      <c r="I32" s="44"/>
      <c r="J32" s="44"/>
      <c r="K32" s="45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54</v>
      </c>
      <c r="F33" s="44">
        <v>60</v>
      </c>
      <c r="G33" s="44">
        <v>0.86</v>
      </c>
      <c r="H33" s="20">
        <f t="shared" ref="H33" si="4">SUM(H26:H32)</f>
        <v>31.513000000000002</v>
      </c>
      <c r="I33" s="20">
        <f t="shared" ref="I33" si="5">SUM(I26:I32)</f>
        <v>71.451999999999998</v>
      </c>
      <c r="J33" s="20">
        <f t="shared" ref="J33" si="6">SUM(J26:J32)</f>
        <v>635.79399999999987</v>
      </c>
      <c r="K33" s="26"/>
    </row>
    <row r="34" spans="1:11" ht="26.4">
      <c r="A34" s="15"/>
      <c r="B34" s="16"/>
      <c r="C34" s="11"/>
      <c r="D34" s="7" t="s">
        <v>27</v>
      </c>
      <c r="E34" s="43" t="s">
        <v>55</v>
      </c>
      <c r="F34" s="44">
        <v>200</v>
      </c>
      <c r="G34" s="44">
        <v>6.9</v>
      </c>
      <c r="H34" s="44">
        <v>3.05</v>
      </c>
      <c r="I34" s="44">
        <v>5.13</v>
      </c>
      <c r="J34" s="44">
        <v>51.4</v>
      </c>
      <c r="K34" s="45">
        <v>52</v>
      </c>
    </row>
    <row r="35" spans="1:11" ht="14.4">
      <c r="A35" s="15"/>
      <c r="B35" s="16"/>
      <c r="C35" s="11"/>
      <c r="D35" s="7" t="s">
        <v>28</v>
      </c>
      <c r="E35" s="43" t="s">
        <v>56</v>
      </c>
      <c r="F35" s="44">
        <v>90</v>
      </c>
      <c r="G35" s="44">
        <v>18.100000000000001</v>
      </c>
      <c r="H35" s="44">
        <v>6.95</v>
      </c>
      <c r="I35" s="44">
        <v>18.7</v>
      </c>
      <c r="J35" s="44">
        <v>165.1</v>
      </c>
      <c r="K35" s="45">
        <v>113</v>
      </c>
    </row>
    <row r="36" spans="1:11" ht="14.4">
      <c r="A36" s="15"/>
      <c r="B36" s="16"/>
      <c r="C36" s="11"/>
      <c r="D36" s="7" t="s">
        <v>29</v>
      </c>
      <c r="E36" s="43" t="s">
        <v>57</v>
      </c>
      <c r="F36" s="44">
        <v>150</v>
      </c>
      <c r="G36" s="44">
        <v>3.29</v>
      </c>
      <c r="H36" s="44">
        <v>10.8</v>
      </c>
      <c r="I36" s="44">
        <v>1.8720000000000001</v>
      </c>
      <c r="J36" s="44">
        <v>177.97499999999999</v>
      </c>
      <c r="K36" s="45">
        <v>232</v>
      </c>
    </row>
    <row r="37" spans="1:11" ht="14.4">
      <c r="A37" s="15"/>
      <c r="B37" s="16"/>
      <c r="C37" s="11"/>
      <c r="D37" s="7" t="s">
        <v>30</v>
      </c>
      <c r="E37" s="43" t="s">
        <v>58</v>
      </c>
      <c r="F37" s="44">
        <v>200</v>
      </c>
      <c r="G37" s="44">
        <v>0.22</v>
      </c>
      <c r="H37" s="44">
        <v>7.06</v>
      </c>
      <c r="I37" s="44">
        <v>22.2</v>
      </c>
      <c r="J37" s="44">
        <v>165.5</v>
      </c>
      <c r="K37" s="45">
        <v>312</v>
      </c>
    </row>
    <row r="38" spans="1:11" ht="14.4">
      <c r="A38" s="15"/>
      <c r="B38" s="16"/>
      <c r="C38" s="11"/>
      <c r="D38" s="7" t="s">
        <v>31</v>
      </c>
      <c r="E38" s="43" t="s">
        <v>37</v>
      </c>
      <c r="F38" s="44">
        <v>40</v>
      </c>
      <c r="G38" s="44">
        <v>2.0299999999999998</v>
      </c>
      <c r="H38" s="44"/>
      <c r="I38" s="44">
        <v>24.42</v>
      </c>
      <c r="J38" s="44">
        <v>98.56</v>
      </c>
      <c r="K38" s="45">
        <v>349</v>
      </c>
    </row>
    <row r="39" spans="1:11" ht="14.4">
      <c r="A39" s="15"/>
      <c r="B39" s="16"/>
      <c r="C39" s="11"/>
      <c r="D39" s="7" t="s">
        <v>32</v>
      </c>
      <c r="E39" s="43" t="s">
        <v>49</v>
      </c>
      <c r="F39" s="44">
        <v>40</v>
      </c>
      <c r="G39" s="44">
        <v>2.64</v>
      </c>
      <c r="H39" s="44">
        <v>0.21299999999999999</v>
      </c>
      <c r="I39" s="44">
        <v>13.12</v>
      </c>
      <c r="J39" s="44">
        <v>62.506999999999998</v>
      </c>
      <c r="K39" s="45" t="s">
        <v>38</v>
      </c>
    </row>
    <row r="40" spans="1:11" ht="14.4">
      <c r="A40" s="15"/>
      <c r="B40" s="16"/>
      <c r="C40" s="11"/>
      <c r="D40" s="6"/>
      <c r="E40" s="43"/>
      <c r="F40" s="44"/>
      <c r="G40" s="44"/>
      <c r="H40" s="44">
        <v>0.48</v>
      </c>
      <c r="I40" s="44">
        <v>13.68</v>
      </c>
      <c r="J40" s="44">
        <v>69.599999999999994</v>
      </c>
      <c r="K40" s="45" t="s">
        <v>38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780</v>
      </c>
      <c r="G42" s="20">
        <f t="shared" ref="G42" si="7">SUM(G33:G41)</f>
        <v>34.04</v>
      </c>
      <c r="H42" s="44"/>
      <c r="I42" s="44"/>
      <c r="J42" s="44"/>
      <c r="K42" s="45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1320</v>
      </c>
      <c r="G43" s="33">
        <f t="shared" ref="G43" si="8">G32+G42</f>
        <v>59.956000000000003</v>
      </c>
      <c r="H43" s="20">
        <f t="shared" ref="H43" si="9">SUM(H34:H42)</f>
        <v>28.553000000000001</v>
      </c>
      <c r="I43" s="20">
        <f t="shared" ref="I43" si="10">SUM(I34:I42)</f>
        <v>99.122000000000014</v>
      </c>
      <c r="J43" s="20">
        <f t="shared" ref="J43" si="11">SUM(J34:J42)</f>
        <v>790.64200000000005</v>
      </c>
      <c r="K43" s="26"/>
    </row>
    <row r="44" spans="1:11" ht="15" thickBot="1">
      <c r="A44" s="21">
        <v>1</v>
      </c>
      <c r="B44" s="22">
        <v>3</v>
      </c>
      <c r="C44" s="23" t="s">
        <v>20</v>
      </c>
      <c r="D44" s="5" t="s">
        <v>21</v>
      </c>
      <c r="E44" s="40" t="s">
        <v>59</v>
      </c>
      <c r="F44" s="41">
        <v>170</v>
      </c>
      <c r="G44" s="41">
        <v>14.92</v>
      </c>
      <c r="H44" s="33">
        <f t="shared" ref="H44" si="12">H33+H43</f>
        <v>60.066000000000003</v>
      </c>
      <c r="I44" s="33">
        <f t="shared" ref="I44" si="13">I33+I43</f>
        <v>170.57400000000001</v>
      </c>
      <c r="J44" s="33">
        <f t="shared" ref="J44" si="14">J33+J43</f>
        <v>1426.4359999999999</v>
      </c>
      <c r="K44" s="33"/>
    </row>
    <row r="45" spans="1:11" ht="14.4">
      <c r="A45" s="24"/>
      <c r="B45" s="16"/>
      <c r="C45" s="11"/>
      <c r="D45" s="6"/>
      <c r="E45" s="43" t="s">
        <v>60</v>
      </c>
      <c r="F45" s="44">
        <v>20</v>
      </c>
      <c r="G45" s="44">
        <v>0.1</v>
      </c>
      <c r="H45" s="41">
        <v>14.38</v>
      </c>
      <c r="I45" s="41">
        <v>31.51</v>
      </c>
      <c r="J45" s="41">
        <v>315.14</v>
      </c>
      <c r="K45" s="42">
        <v>222</v>
      </c>
    </row>
    <row r="46" spans="1:11" ht="14.4">
      <c r="A46" s="24"/>
      <c r="B46" s="16"/>
      <c r="C46" s="11"/>
      <c r="D46" s="7" t="s">
        <v>22</v>
      </c>
      <c r="E46" s="43" t="s">
        <v>61</v>
      </c>
      <c r="F46" s="44">
        <v>200</v>
      </c>
      <c r="G46" s="44">
        <v>0.2</v>
      </c>
      <c r="H46" s="44">
        <v>0</v>
      </c>
      <c r="I46" s="44">
        <v>14.3</v>
      </c>
      <c r="J46" s="44">
        <v>57.6</v>
      </c>
      <c r="K46" s="45"/>
    </row>
    <row r="47" spans="1:11" ht="14.4">
      <c r="A47" s="24"/>
      <c r="B47" s="16"/>
      <c r="C47" s="11"/>
      <c r="D47" s="7" t="s">
        <v>23</v>
      </c>
      <c r="E47" s="43" t="s">
        <v>37</v>
      </c>
      <c r="F47" s="44">
        <v>40</v>
      </c>
      <c r="G47" s="44">
        <v>2.0299999999999998</v>
      </c>
      <c r="H47" s="44">
        <v>0.05</v>
      </c>
      <c r="I47" s="44">
        <v>15.01</v>
      </c>
      <c r="J47" s="44">
        <v>61.29</v>
      </c>
      <c r="K47" s="45">
        <v>376</v>
      </c>
    </row>
    <row r="48" spans="1:11" ht="14.4">
      <c r="A48" s="24"/>
      <c r="B48" s="16"/>
      <c r="C48" s="11"/>
      <c r="D48" s="7" t="s">
        <v>24</v>
      </c>
      <c r="E48" s="43" t="s">
        <v>40</v>
      </c>
      <c r="F48" s="44">
        <v>200</v>
      </c>
      <c r="G48" s="44">
        <v>0.4</v>
      </c>
      <c r="H48" s="44">
        <v>0.21299999999999999</v>
      </c>
      <c r="I48" s="44">
        <v>13.12</v>
      </c>
      <c r="J48" s="44">
        <v>62.506999999999998</v>
      </c>
      <c r="K48" s="45">
        <v>376</v>
      </c>
    </row>
    <row r="49" spans="1:11" ht="14.4">
      <c r="A49" s="24"/>
      <c r="B49" s="16"/>
      <c r="C49" s="11"/>
      <c r="D49" s="6"/>
      <c r="E49" s="43" t="s">
        <v>62</v>
      </c>
      <c r="F49" s="44">
        <v>60</v>
      </c>
      <c r="G49" s="44">
        <v>0.64</v>
      </c>
      <c r="H49" s="44">
        <v>0.4</v>
      </c>
      <c r="I49" s="44">
        <v>9.8000000000000007</v>
      </c>
      <c r="J49" s="44">
        <v>44.4</v>
      </c>
      <c r="K49" s="45">
        <v>338</v>
      </c>
    </row>
    <row r="50" spans="1:11" ht="14.4">
      <c r="A50" s="24"/>
      <c r="B50" s="16"/>
      <c r="C50" s="11"/>
      <c r="D50" s="6" t="s">
        <v>63</v>
      </c>
      <c r="E50" s="43" t="s">
        <v>64</v>
      </c>
      <c r="F50" s="44">
        <v>200</v>
      </c>
      <c r="G50" s="44">
        <v>3</v>
      </c>
      <c r="H50" s="44">
        <v>0.1</v>
      </c>
      <c r="I50" s="44">
        <v>5.1100000000000003</v>
      </c>
      <c r="J50" s="44">
        <v>23.9</v>
      </c>
      <c r="K50" s="45">
        <v>59</v>
      </c>
    </row>
    <row r="51" spans="1:11" ht="14.4">
      <c r="A51" s="25"/>
      <c r="B51" s="18"/>
      <c r="C51" s="8"/>
      <c r="D51" s="19" t="s">
        <v>33</v>
      </c>
      <c r="E51" s="9"/>
      <c r="F51" s="20">
        <f>SUM(F44:F50)</f>
        <v>890</v>
      </c>
      <c r="G51" s="20">
        <f t="shared" ref="G51" si="15">SUM(G44:G50)</f>
        <v>21.29</v>
      </c>
      <c r="H51" s="44">
        <v>3</v>
      </c>
      <c r="I51" s="44">
        <v>5</v>
      </c>
      <c r="J51" s="44">
        <v>60</v>
      </c>
      <c r="K51" s="45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65</v>
      </c>
      <c r="F52" s="44">
        <v>60</v>
      </c>
      <c r="G52" s="44">
        <v>0.3</v>
      </c>
      <c r="H52" s="20">
        <f t="shared" ref="H52" si="16">SUM(H45:H51)</f>
        <v>18.143000000000001</v>
      </c>
      <c r="I52" s="20">
        <f t="shared" ref="I52" si="17">SUM(I45:I51)</f>
        <v>93.85</v>
      </c>
      <c r="J52" s="20">
        <f t="shared" ref="J52" si="18">SUM(J45:J51)</f>
        <v>624.83699999999999</v>
      </c>
      <c r="K52" s="26"/>
    </row>
    <row r="53" spans="1:11" ht="26.4">
      <c r="A53" s="24"/>
      <c r="B53" s="16"/>
      <c r="C53" s="11"/>
      <c r="D53" s="7" t="s">
        <v>27</v>
      </c>
      <c r="E53" s="43" t="s">
        <v>66</v>
      </c>
      <c r="F53" s="44" t="s">
        <v>44</v>
      </c>
      <c r="G53" s="44">
        <v>1.89</v>
      </c>
      <c r="H53" s="44">
        <v>2</v>
      </c>
      <c r="I53" s="44">
        <v>1.6</v>
      </c>
      <c r="J53" s="44">
        <v>25.6</v>
      </c>
      <c r="K53" s="45">
        <v>24</v>
      </c>
    </row>
    <row r="54" spans="1:11" ht="14.4">
      <c r="A54" s="24"/>
      <c r="B54" s="16"/>
      <c r="C54" s="11"/>
      <c r="D54" s="7" t="s">
        <v>28</v>
      </c>
      <c r="E54" s="43" t="s">
        <v>67</v>
      </c>
      <c r="F54" s="44">
        <v>240</v>
      </c>
      <c r="G54" s="44">
        <v>22.36</v>
      </c>
      <c r="H54" s="44">
        <v>2.4300000000000002</v>
      </c>
      <c r="I54" s="44">
        <v>9.34</v>
      </c>
      <c r="J54" s="44">
        <v>66.790000000000006</v>
      </c>
      <c r="K54" s="45">
        <v>82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>
        <v>26.14</v>
      </c>
      <c r="I55" s="44">
        <v>47.23</v>
      </c>
      <c r="J55" s="44">
        <v>513.58000000000004</v>
      </c>
      <c r="K55" s="45">
        <v>291</v>
      </c>
    </row>
    <row r="56" spans="1:11" ht="14.4">
      <c r="A56" s="24"/>
      <c r="B56" s="16"/>
      <c r="C56" s="11"/>
      <c r="D56" s="7" t="s">
        <v>30</v>
      </c>
      <c r="E56" s="43" t="s">
        <v>68</v>
      </c>
      <c r="F56" s="44">
        <v>200</v>
      </c>
      <c r="G56" s="44">
        <v>0.16</v>
      </c>
      <c r="H56" s="44"/>
      <c r="I56" s="44"/>
      <c r="J56" s="44"/>
      <c r="K56" s="45"/>
    </row>
    <row r="57" spans="1:11" ht="14.4">
      <c r="A57" s="24"/>
      <c r="B57" s="16"/>
      <c r="C57" s="11"/>
      <c r="D57" s="7" t="s">
        <v>31</v>
      </c>
      <c r="E57" s="43" t="s">
        <v>37</v>
      </c>
      <c r="F57" s="44">
        <v>40</v>
      </c>
      <c r="G57" s="44">
        <v>2.0299999999999998</v>
      </c>
      <c r="H57" s="44">
        <v>0.16</v>
      </c>
      <c r="I57" s="44">
        <v>27.9</v>
      </c>
      <c r="J57" s="44">
        <v>113.56</v>
      </c>
      <c r="K57" s="45">
        <v>342</v>
      </c>
    </row>
    <row r="58" spans="1:11" ht="14.4">
      <c r="A58" s="24"/>
      <c r="B58" s="16"/>
      <c r="C58" s="11"/>
      <c r="D58" s="7" t="s">
        <v>32</v>
      </c>
      <c r="E58" s="43" t="s">
        <v>49</v>
      </c>
      <c r="F58" s="44">
        <v>40</v>
      </c>
      <c r="G58" s="44">
        <v>2.64</v>
      </c>
      <c r="H58" s="44">
        <v>0.21299999999999999</v>
      </c>
      <c r="I58" s="44">
        <v>13.12</v>
      </c>
      <c r="J58" s="44">
        <v>62.506999999999998</v>
      </c>
      <c r="K58" s="45" t="s">
        <v>38</v>
      </c>
    </row>
    <row r="59" spans="1:11" ht="14.4">
      <c r="A59" s="24"/>
      <c r="B59" s="16"/>
      <c r="C59" s="11"/>
      <c r="D59" s="6"/>
      <c r="E59" s="43"/>
      <c r="F59" s="44"/>
      <c r="G59" s="44"/>
      <c r="H59" s="44">
        <v>0.48</v>
      </c>
      <c r="I59" s="44">
        <v>13.68</v>
      </c>
      <c r="J59" s="44">
        <v>69.599999999999994</v>
      </c>
      <c r="K59" s="45" t="s">
        <v>38</v>
      </c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580</v>
      </c>
      <c r="G61" s="20">
        <f t="shared" ref="G61" si="19">SUM(G52:G60)</f>
        <v>29.380000000000003</v>
      </c>
      <c r="H61" s="44"/>
      <c r="I61" s="44"/>
      <c r="J61" s="44"/>
      <c r="K61" s="45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1470</v>
      </c>
      <c r="G62" s="33">
        <f t="shared" ref="G62" si="20">G51+G61</f>
        <v>50.67</v>
      </c>
      <c r="H62" s="20">
        <f t="shared" ref="H62" si="21">SUM(H53:H61)</f>
        <v>31.423000000000002</v>
      </c>
      <c r="I62" s="20">
        <f t="shared" ref="I62" si="22">SUM(I53:I61)</f>
        <v>112.87</v>
      </c>
      <c r="J62" s="20">
        <f t="shared" ref="J62" si="23">SUM(J53:J61)</f>
        <v>851.63699999999994</v>
      </c>
      <c r="K62" s="26"/>
    </row>
    <row r="63" spans="1:11" ht="15" thickBot="1">
      <c r="A63" s="21">
        <v>1</v>
      </c>
      <c r="B63" s="22">
        <v>4</v>
      </c>
      <c r="C63" s="23" t="s">
        <v>20</v>
      </c>
      <c r="D63" s="5" t="s">
        <v>21</v>
      </c>
      <c r="E63" s="40" t="s">
        <v>69</v>
      </c>
      <c r="F63" s="41">
        <v>70</v>
      </c>
      <c r="G63" s="41">
        <v>8.74</v>
      </c>
      <c r="H63" s="33">
        <f t="shared" ref="H63" si="24">H52+H62</f>
        <v>49.566000000000003</v>
      </c>
      <c r="I63" s="33">
        <f t="shared" ref="I63" si="25">I52+I62</f>
        <v>206.72</v>
      </c>
      <c r="J63" s="33">
        <f t="shared" ref="J63" si="26">J52+J62</f>
        <v>1476.4739999999999</v>
      </c>
      <c r="K63" s="33"/>
    </row>
    <row r="64" spans="1:11" ht="14.4">
      <c r="A64" s="24"/>
      <c r="B64" s="16"/>
      <c r="C64" s="11"/>
      <c r="D64" s="6"/>
      <c r="E64" s="43" t="s">
        <v>71</v>
      </c>
      <c r="F64" s="44">
        <v>150</v>
      </c>
      <c r="G64" s="44">
        <v>5.7</v>
      </c>
      <c r="H64" s="41">
        <v>8.31</v>
      </c>
      <c r="I64" s="41">
        <v>10.71</v>
      </c>
      <c r="J64" s="41">
        <v>152.65</v>
      </c>
      <c r="K64" s="42" t="s">
        <v>70</v>
      </c>
    </row>
    <row r="65" spans="1:11" ht="14.4">
      <c r="A65" s="24"/>
      <c r="B65" s="16"/>
      <c r="C65" s="11"/>
      <c r="D65" s="7" t="s">
        <v>22</v>
      </c>
      <c r="E65" s="43" t="s">
        <v>47</v>
      </c>
      <c r="F65" s="44" t="s">
        <v>72</v>
      </c>
      <c r="G65" s="44">
        <v>0.26</v>
      </c>
      <c r="H65" s="44">
        <v>3.43</v>
      </c>
      <c r="I65" s="44">
        <v>36.450000000000003</v>
      </c>
      <c r="J65" s="44">
        <v>199.47</v>
      </c>
      <c r="K65" s="45">
        <v>203</v>
      </c>
    </row>
    <row r="66" spans="1:11" ht="14.4">
      <c r="A66" s="24"/>
      <c r="B66" s="16"/>
      <c r="C66" s="11"/>
      <c r="D66" s="7" t="s">
        <v>23</v>
      </c>
      <c r="E66" s="43" t="s">
        <v>37</v>
      </c>
      <c r="F66" s="44">
        <v>40</v>
      </c>
      <c r="G66" s="44">
        <v>2.0299999999999998</v>
      </c>
      <c r="H66" s="44">
        <v>0.06</v>
      </c>
      <c r="I66" s="44">
        <v>15.22</v>
      </c>
      <c r="J66" s="44">
        <v>62.46</v>
      </c>
      <c r="K66" s="45">
        <v>377</v>
      </c>
    </row>
    <row r="67" spans="1:11" ht="14.4">
      <c r="A67" s="24"/>
      <c r="B67" s="16"/>
      <c r="C67" s="11"/>
      <c r="D67" s="7" t="s">
        <v>24</v>
      </c>
      <c r="E67" s="43" t="s">
        <v>40</v>
      </c>
      <c r="F67" s="44">
        <v>200</v>
      </c>
      <c r="G67" s="44">
        <v>0.4</v>
      </c>
      <c r="H67" s="44">
        <v>0.21299999999999999</v>
      </c>
      <c r="I67" s="44">
        <v>13.12</v>
      </c>
      <c r="J67" s="44">
        <v>62.506999999999998</v>
      </c>
      <c r="K67" s="45" t="s">
        <v>38</v>
      </c>
    </row>
    <row r="68" spans="1:11" ht="14.4">
      <c r="A68" s="24"/>
      <c r="B68" s="16"/>
      <c r="C68" s="11"/>
      <c r="D68" s="6"/>
      <c r="E68" s="43"/>
      <c r="F68" s="44"/>
      <c r="G68" s="44"/>
      <c r="H68" s="44">
        <v>0.4</v>
      </c>
      <c r="I68" s="44">
        <v>9.8000000000000007</v>
      </c>
      <c r="J68" s="44">
        <v>44.4</v>
      </c>
      <c r="K68" s="45">
        <v>338</v>
      </c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460</v>
      </c>
      <c r="G70" s="20">
        <f t="shared" ref="G70" si="27">SUM(G63:G69)</f>
        <v>17.13</v>
      </c>
      <c r="H70" s="44"/>
      <c r="I70" s="44"/>
      <c r="J70" s="44"/>
      <c r="K70" s="45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73</v>
      </c>
      <c r="F71" s="44">
        <v>60</v>
      </c>
      <c r="G71" s="44">
        <v>0.9</v>
      </c>
      <c r="H71" s="20">
        <f t="shared" ref="H71" si="28">SUM(H64:H70)</f>
        <v>12.413</v>
      </c>
      <c r="I71" s="20">
        <f t="shared" ref="I71" si="29">SUM(I64:I70)</f>
        <v>85.3</v>
      </c>
      <c r="J71" s="20">
        <f t="shared" ref="J71" si="30">SUM(J64:J70)</f>
        <v>521.48699999999997</v>
      </c>
      <c r="K71" s="26"/>
    </row>
    <row r="72" spans="1:11" ht="14.4">
      <c r="A72" s="24"/>
      <c r="B72" s="16"/>
      <c r="C72" s="11"/>
      <c r="D72" s="7" t="s">
        <v>27</v>
      </c>
      <c r="E72" s="43" t="s">
        <v>74</v>
      </c>
      <c r="F72" s="44">
        <v>200</v>
      </c>
      <c r="G72" s="44">
        <v>2.08</v>
      </c>
      <c r="H72" s="44">
        <v>3.1</v>
      </c>
      <c r="I72" s="44">
        <v>5.6</v>
      </c>
      <c r="J72" s="44">
        <v>53.9</v>
      </c>
      <c r="K72" s="45">
        <v>56</v>
      </c>
    </row>
    <row r="73" spans="1:11" ht="14.4">
      <c r="A73" s="24"/>
      <c r="B73" s="16"/>
      <c r="C73" s="11"/>
      <c r="D73" s="7" t="s">
        <v>28</v>
      </c>
      <c r="E73" s="43" t="s">
        <v>75</v>
      </c>
      <c r="F73" s="44">
        <v>240</v>
      </c>
      <c r="G73" s="44">
        <v>15.5</v>
      </c>
      <c r="H73" s="44">
        <v>4.9000000000000004</v>
      </c>
      <c r="I73" s="44">
        <v>13.6</v>
      </c>
      <c r="J73" s="44">
        <v>106.95</v>
      </c>
      <c r="K73" s="45">
        <v>96</v>
      </c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>
        <v>35.909999999999997</v>
      </c>
      <c r="I74" s="44">
        <v>19.5</v>
      </c>
      <c r="J74" s="44">
        <v>463.32</v>
      </c>
      <c r="K74" s="45">
        <v>263</v>
      </c>
    </row>
    <row r="75" spans="1:11" ht="14.4">
      <c r="A75" s="24"/>
      <c r="B75" s="16"/>
      <c r="C75" s="11"/>
      <c r="D75" s="7" t="s">
        <v>30</v>
      </c>
      <c r="E75" s="43" t="s">
        <v>76</v>
      </c>
      <c r="F75" s="44">
        <v>200</v>
      </c>
      <c r="G75" s="44">
        <v>1</v>
      </c>
      <c r="H75" s="44"/>
      <c r="I75" s="44"/>
      <c r="J75" s="44"/>
      <c r="K75" s="45"/>
    </row>
    <row r="76" spans="1:11" ht="14.4">
      <c r="A76" s="24"/>
      <c r="B76" s="16"/>
      <c r="C76" s="11"/>
      <c r="D76" s="7" t="s">
        <v>31</v>
      </c>
      <c r="E76" s="43" t="s">
        <v>37</v>
      </c>
      <c r="F76" s="44">
        <v>40</v>
      </c>
      <c r="G76" s="44">
        <v>1.52</v>
      </c>
      <c r="H76" s="44">
        <v>0.2</v>
      </c>
      <c r="I76" s="44">
        <v>20.2</v>
      </c>
      <c r="J76" s="44">
        <v>86.6</v>
      </c>
      <c r="K76" s="45">
        <v>389</v>
      </c>
    </row>
    <row r="77" spans="1:11" ht="14.4">
      <c r="A77" s="24"/>
      <c r="B77" s="16"/>
      <c r="C77" s="11"/>
      <c r="D77" s="7" t="s">
        <v>32</v>
      </c>
      <c r="E77" s="43" t="s">
        <v>49</v>
      </c>
      <c r="F77" s="44">
        <v>40</v>
      </c>
      <c r="G77" s="44">
        <v>2.64</v>
      </c>
      <c r="H77" s="44">
        <v>0.16</v>
      </c>
      <c r="I77" s="44">
        <v>9.84</v>
      </c>
      <c r="J77" s="44">
        <v>46.88</v>
      </c>
      <c r="K77" s="45" t="s">
        <v>38</v>
      </c>
    </row>
    <row r="78" spans="1:11" ht="14.4">
      <c r="A78" s="24"/>
      <c r="B78" s="16"/>
      <c r="C78" s="11"/>
      <c r="D78" s="6"/>
      <c r="E78" s="43"/>
      <c r="F78" s="44"/>
      <c r="G78" s="44"/>
      <c r="H78" s="44">
        <v>0.48</v>
      </c>
      <c r="I78" s="44">
        <v>13.68</v>
      </c>
      <c r="J78" s="44">
        <v>69.599999999999994</v>
      </c>
      <c r="K78" s="45" t="s">
        <v>38</v>
      </c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23.64</v>
      </c>
      <c r="H80" s="44"/>
      <c r="I80" s="44"/>
      <c r="J80" s="44"/>
      <c r="K80" s="45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1240</v>
      </c>
      <c r="G81" s="33">
        <f t="shared" ref="G81" si="32">G70+G80</f>
        <v>40.769999999999996</v>
      </c>
      <c r="H81" s="20">
        <f t="shared" ref="H81" si="33">SUM(H72:H80)</f>
        <v>44.749999999999993</v>
      </c>
      <c r="I81" s="20">
        <f t="shared" ref="I81" si="34">SUM(I72:I80)</f>
        <v>82.420000000000016</v>
      </c>
      <c r="J81" s="20">
        <f t="shared" ref="J81" si="35">SUM(J72:J80)</f>
        <v>827.25</v>
      </c>
      <c r="K81" s="26"/>
    </row>
    <row r="82" spans="1:11" ht="15" thickBot="1">
      <c r="A82" s="21">
        <v>1</v>
      </c>
      <c r="B82" s="22">
        <v>5</v>
      </c>
      <c r="C82" s="23" t="s">
        <v>20</v>
      </c>
      <c r="D82" s="5" t="s">
        <v>21</v>
      </c>
      <c r="E82" s="40" t="s">
        <v>77</v>
      </c>
      <c r="F82" s="41">
        <v>20</v>
      </c>
      <c r="G82" s="41">
        <v>4.5999999999999996</v>
      </c>
      <c r="H82" s="33">
        <f t="shared" ref="H82" si="36">H71+H81</f>
        <v>57.162999999999997</v>
      </c>
      <c r="I82" s="33">
        <f t="shared" ref="I82" si="37">I71+I81</f>
        <v>167.72000000000003</v>
      </c>
      <c r="J82" s="33">
        <f t="shared" ref="J82" si="38">J71+J81</f>
        <v>1348.7370000000001</v>
      </c>
      <c r="K82" s="33"/>
    </row>
    <row r="83" spans="1:11" ht="14.4">
      <c r="A83" s="24"/>
      <c r="B83" s="16"/>
      <c r="C83" s="11"/>
      <c r="D83" s="6"/>
      <c r="E83" s="43" t="s">
        <v>80</v>
      </c>
      <c r="F83" s="44">
        <v>200</v>
      </c>
      <c r="G83" s="44">
        <v>16.29</v>
      </c>
      <c r="H83" s="41">
        <v>0.24</v>
      </c>
      <c r="I83" s="41">
        <v>10.66</v>
      </c>
      <c r="J83" s="41">
        <v>63.2</v>
      </c>
      <c r="K83" s="42">
        <v>131</v>
      </c>
    </row>
    <row r="84" spans="1:11" ht="14.4">
      <c r="A84" s="24"/>
      <c r="B84" s="16"/>
      <c r="C84" s="11"/>
      <c r="D84" s="7" t="s">
        <v>22</v>
      </c>
      <c r="E84" s="43" t="s">
        <v>61</v>
      </c>
      <c r="F84" s="44">
        <v>200</v>
      </c>
      <c r="G84" s="44">
        <v>0.2</v>
      </c>
      <c r="H84" s="44">
        <v>18.989999999999998</v>
      </c>
      <c r="I84" s="44">
        <v>5.04</v>
      </c>
      <c r="J84" s="44">
        <v>256.23</v>
      </c>
      <c r="K84" s="45">
        <v>210</v>
      </c>
    </row>
    <row r="85" spans="1:11" ht="14.4">
      <c r="A85" s="24"/>
      <c r="B85" s="16"/>
      <c r="C85" s="11"/>
      <c r="D85" s="7" t="s">
        <v>23</v>
      </c>
      <c r="E85" s="43" t="s">
        <v>52</v>
      </c>
      <c r="F85" s="44">
        <v>40</v>
      </c>
      <c r="G85" s="44">
        <v>2.0299999999999998</v>
      </c>
      <c r="H85" s="44">
        <v>0.05</v>
      </c>
      <c r="I85" s="44">
        <v>15.01</v>
      </c>
      <c r="J85" s="44">
        <v>61.29</v>
      </c>
      <c r="K85" s="45">
        <v>376</v>
      </c>
    </row>
    <row r="86" spans="1:11" ht="14.4">
      <c r="A86" s="24"/>
      <c r="B86" s="16"/>
      <c r="C86" s="11"/>
      <c r="D86" s="7" t="s">
        <v>24</v>
      </c>
      <c r="E86" s="43" t="s">
        <v>40</v>
      </c>
      <c r="F86" s="44">
        <v>200</v>
      </c>
      <c r="G86" s="44">
        <v>0.4</v>
      </c>
      <c r="H86" s="44">
        <v>0.21299999999999999</v>
      </c>
      <c r="I86" s="44">
        <v>13.12</v>
      </c>
      <c r="J86" s="44">
        <v>62.506999999999998</v>
      </c>
      <c r="K86" s="45" t="s">
        <v>38</v>
      </c>
    </row>
    <row r="87" spans="1:11" ht="14.4">
      <c r="A87" s="24"/>
      <c r="B87" s="16"/>
      <c r="C87" s="11"/>
      <c r="D87" s="6"/>
      <c r="E87" s="43" t="s">
        <v>78</v>
      </c>
      <c r="F87" s="44">
        <v>25</v>
      </c>
      <c r="G87" s="44">
        <v>5.8</v>
      </c>
      <c r="H87" s="44">
        <v>0.4</v>
      </c>
      <c r="I87" s="44">
        <v>9.8000000000000007</v>
      </c>
      <c r="J87" s="44">
        <v>44.4</v>
      </c>
      <c r="K87" s="45">
        <v>338</v>
      </c>
    </row>
    <row r="88" spans="1:11" ht="14.4">
      <c r="A88" s="24"/>
      <c r="B88" s="16"/>
      <c r="C88" s="11"/>
      <c r="D88" s="6"/>
      <c r="E88" s="43"/>
      <c r="F88" s="44"/>
      <c r="G88" s="44"/>
      <c r="H88" s="44">
        <v>8.5</v>
      </c>
      <c r="I88" s="44">
        <v>0.03</v>
      </c>
      <c r="J88" s="44">
        <v>99.8</v>
      </c>
      <c r="K88" s="45">
        <v>15</v>
      </c>
    </row>
    <row r="89" spans="1:11" ht="14.4">
      <c r="A89" s="25"/>
      <c r="B89" s="18"/>
      <c r="C89" s="8"/>
      <c r="D89" s="19" t="s">
        <v>33</v>
      </c>
      <c r="E89" s="9"/>
      <c r="F89" s="20">
        <f>SUM(F82:F88)</f>
        <v>685</v>
      </c>
      <c r="G89" s="20">
        <f t="shared" ref="G89" si="39">SUM(G82:G88)</f>
        <v>29.32</v>
      </c>
      <c r="H89" s="44"/>
      <c r="I89" s="44"/>
      <c r="J89" s="44"/>
      <c r="K89" s="45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81</v>
      </c>
      <c r="F90" s="44">
        <v>60</v>
      </c>
      <c r="G90" s="44">
        <v>0.86</v>
      </c>
      <c r="H90" s="20">
        <f t="shared" ref="H90" si="40">SUM(H83:H89)</f>
        <v>28.392999999999997</v>
      </c>
      <c r="I90" s="20">
        <f t="shared" ref="I90" si="41">SUM(I83:I89)</f>
        <v>53.66</v>
      </c>
      <c r="J90" s="20">
        <f t="shared" ref="J90" si="42">SUM(J83:J89)</f>
        <v>587.42700000000002</v>
      </c>
      <c r="K90" s="26"/>
    </row>
    <row r="91" spans="1:11" ht="14.4">
      <c r="A91" s="24"/>
      <c r="B91" s="16"/>
      <c r="C91" s="11"/>
      <c r="D91" s="7" t="s">
        <v>27</v>
      </c>
      <c r="E91" s="43" t="s">
        <v>82</v>
      </c>
      <c r="F91" s="44" t="s">
        <v>83</v>
      </c>
      <c r="G91" s="44">
        <v>12.6</v>
      </c>
      <c r="H91" s="44">
        <v>3.05</v>
      </c>
      <c r="I91" s="44">
        <v>5.13</v>
      </c>
      <c r="J91" s="44">
        <v>51.41</v>
      </c>
      <c r="K91" s="45">
        <v>52</v>
      </c>
    </row>
    <row r="92" spans="1:11" ht="14.4">
      <c r="A92" s="24"/>
      <c r="B92" s="16"/>
      <c r="C92" s="11"/>
      <c r="D92" s="7" t="s">
        <v>28</v>
      </c>
      <c r="E92" s="43" t="s">
        <v>84</v>
      </c>
      <c r="F92" s="44">
        <v>90</v>
      </c>
      <c r="G92" s="44">
        <v>13.72</v>
      </c>
      <c r="H92" s="44">
        <v>13.3</v>
      </c>
      <c r="I92" s="44">
        <v>27.9</v>
      </c>
      <c r="J92" s="44">
        <v>281.7</v>
      </c>
      <c r="K92" s="45">
        <v>106</v>
      </c>
    </row>
    <row r="93" spans="1:11" ht="14.4">
      <c r="A93" s="24"/>
      <c r="B93" s="16"/>
      <c r="C93" s="11"/>
      <c r="D93" s="7" t="s">
        <v>29</v>
      </c>
      <c r="E93" s="43" t="s">
        <v>85</v>
      </c>
      <c r="F93" s="44">
        <v>150</v>
      </c>
      <c r="G93" s="44">
        <v>2.77</v>
      </c>
      <c r="H93" s="44">
        <v>5.2</v>
      </c>
      <c r="I93" s="44">
        <v>9.1</v>
      </c>
      <c r="J93" s="44">
        <v>138.41999999999999</v>
      </c>
      <c r="K93" s="45">
        <v>295</v>
      </c>
    </row>
    <row r="94" spans="1:11" ht="14.4">
      <c r="A94" s="24"/>
      <c r="B94" s="16"/>
      <c r="C94" s="11"/>
      <c r="D94" s="7" t="s">
        <v>30</v>
      </c>
      <c r="E94" s="43" t="s">
        <v>76</v>
      </c>
      <c r="F94" s="44">
        <v>200</v>
      </c>
      <c r="G94" s="44">
        <v>1</v>
      </c>
      <c r="H94" s="44">
        <v>4.84</v>
      </c>
      <c r="I94" s="44">
        <v>10.78</v>
      </c>
      <c r="J94" s="44">
        <v>97.76</v>
      </c>
      <c r="K94" s="45">
        <v>139</v>
      </c>
    </row>
    <row r="95" spans="1:11" ht="14.4">
      <c r="A95" s="24"/>
      <c r="B95" s="16"/>
      <c r="C95" s="11"/>
      <c r="D95" s="7" t="s">
        <v>31</v>
      </c>
      <c r="E95" s="43" t="s">
        <v>37</v>
      </c>
      <c r="F95" s="44">
        <v>30</v>
      </c>
      <c r="G95" s="44">
        <v>1.52</v>
      </c>
      <c r="H95" s="44">
        <v>0.2</v>
      </c>
      <c r="I95" s="44">
        <v>20.2</v>
      </c>
      <c r="J95" s="44">
        <v>86.6</v>
      </c>
      <c r="K95" s="45">
        <v>389</v>
      </c>
    </row>
    <row r="96" spans="1:11" ht="14.4">
      <c r="A96" s="24"/>
      <c r="B96" s="16"/>
      <c r="C96" s="11"/>
      <c r="D96" s="7" t="s">
        <v>32</v>
      </c>
      <c r="E96" s="43" t="s">
        <v>49</v>
      </c>
      <c r="F96" s="44">
        <v>40</v>
      </c>
      <c r="G96" s="44">
        <v>2.64</v>
      </c>
      <c r="H96" s="44">
        <v>0.16</v>
      </c>
      <c r="I96" s="44">
        <v>9.84</v>
      </c>
      <c r="J96" s="44">
        <v>46.88</v>
      </c>
      <c r="K96" s="45" t="s">
        <v>38</v>
      </c>
    </row>
    <row r="97" spans="1:11" ht="14.4">
      <c r="A97" s="24"/>
      <c r="B97" s="16"/>
      <c r="C97" s="11"/>
      <c r="D97" s="6"/>
      <c r="E97" s="43"/>
      <c r="F97" s="44"/>
      <c r="G97" s="44"/>
      <c r="H97" s="44">
        <v>0.48</v>
      </c>
      <c r="I97" s="44">
        <v>13.68</v>
      </c>
      <c r="J97" s="44">
        <v>69.599999999999994</v>
      </c>
      <c r="K97" s="45" t="s">
        <v>38</v>
      </c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570</v>
      </c>
      <c r="G99" s="20">
        <f t="shared" ref="G99" si="43">SUM(G90:G98)</f>
        <v>35.11</v>
      </c>
      <c r="H99" s="44"/>
      <c r="I99" s="44"/>
      <c r="J99" s="44"/>
      <c r="K99" s="45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1255</v>
      </c>
      <c r="G100" s="33">
        <f t="shared" ref="G100" si="44">G89+G99</f>
        <v>64.430000000000007</v>
      </c>
      <c r="H100" s="20">
        <f t="shared" ref="H100" si="45">SUM(H91:H99)</f>
        <v>27.23</v>
      </c>
      <c r="I100" s="20">
        <f t="shared" ref="I100" si="46">SUM(I91:I99)</f>
        <v>96.63</v>
      </c>
      <c r="J100" s="20">
        <f t="shared" ref="J100" si="47">SUM(J91:J99)</f>
        <v>772.37</v>
      </c>
      <c r="K100" s="26"/>
    </row>
    <row r="101" spans="1:11" ht="15" thickBot="1">
      <c r="A101" s="21">
        <v>2</v>
      </c>
      <c r="B101" s="22">
        <v>1</v>
      </c>
      <c r="C101" s="23" t="s">
        <v>20</v>
      </c>
      <c r="D101" s="5" t="s">
        <v>21</v>
      </c>
      <c r="E101" s="40" t="s">
        <v>86</v>
      </c>
      <c r="F101" s="41">
        <v>200</v>
      </c>
      <c r="G101" s="41">
        <v>7.3</v>
      </c>
      <c r="H101" s="33">
        <f t="shared" ref="H101" si="48">H90+H100</f>
        <v>55.622999999999998</v>
      </c>
      <c r="I101" s="33">
        <f t="shared" ref="I101" si="49">I90+I100</f>
        <v>150.29</v>
      </c>
      <c r="J101" s="33">
        <f t="shared" ref="J101" si="50">J90+J100</f>
        <v>1359.797</v>
      </c>
      <c r="K101" s="33"/>
    </row>
    <row r="102" spans="1:11" ht="14.4">
      <c r="A102" s="24"/>
      <c r="B102" s="16"/>
      <c r="C102" s="11"/>
      <c r="D102" s="6"/>
      <c r="E102" s="43" t="s">
        <v>78</v>
      </c>
      <c r="F102" s="44">
        <v>25</v>
      </c>
      <c r="G102" s="44">
        <v>5.8</v>
      </c>
      <c r="H102" s="41">
        <v>12.5</v>
      </c>
      <c r="I102" s="41">
        <v>54.3</v>
      </c>
      <c r="J102" s="41">
        <v>358.9</v>
      </c>
      <c r="K102" s="42">
        <v>173</v>
      </c>
    </row>
    <row r="103" spans="1:11" ht="14.4">
      <c r="A103" s="24"/>
      <c r="B103" s="16"/>
      <c r="C103" s="11"/>
      <c r="D103" s="7" t="s">
        <v>22</v>
      </c>
      <c r="E103" s="43" t="s">
        <v>87</v>
      </c>
      <c r="F103" s="44">
        <v>200</v>
      </c>
      <c r="G103" s="44">
        <v>3.17</v>
      </c>
      <c r="H103" s="44">
        <v>8.5</v>
      </c>
      <c r="I103" s="44">
        <v>0.03</v>
      </c>
      <c r="J103" s="44">
        <v>99.8</v>
      </c>
      <c r="K103" s="45">
        <v>15</v>
      </c>
    </row>
    <row r="104" spans="1:11" ht="14.4">
      <c r="A104" s="24"/>
      <c r="B104" s="16"/>
      <c r="C104" s="11"/>
      <c r="D104" s="7" t="s">
        <v>23</v>
      </c>
      <c r="E104" s="43" t="s">
        <v>37</v>
      </c>
      <c r="F104" s="44">
        <v>40</v>
      </c>
      <c r="G104" s="44">
        <v>2.0299999999999998</v>
      </c>
      <c r="H104" s="44">
        <v>2.68</v>
      </c>
      <c r="I104" s="44">
        <v>15.95</v>
      </c>
      <c r="J104" s="44">
        <v>100.6</v>
      </c>
      <c r="K104" s="45">
        <v>379</v>
      </c>
    </row>
    <row r="105" spans="1:11" ht="14.4">
      <c r="A105" s="24"/>
      <c r="B105" s="16"/>
      <c r="C105" s="11"/>
      <c r="D105" s="7" t="s">
        <v>24</v>
      </c>
      <c r="E105" s="43" t="s">
        <v>40</v>
      </c>
      <c r="F105" s="44">
        <v>200</v>
      </c>
      <c r="G105" s="44">
        <v>0.4</v>
      </c>
      <c r="H105" s="44">
        <v>0.21299999999999999</v>
      </c>
      <c r="I105" s="44">
        <v>13.12</v>
      </c>
      <c r="J105" s="44">
        <v>62.506999999999998</v>
      </c>
      <c r="K105" s="45" t="s">
        <v>38</v>
      </c>
    </row>
    <row r="106" spans="1:11" ht="14.4">
      <c r="A106" s="24"/>
      <c r="B106" s="16"/>
      <c r="C106" s="11"/>
      <c r="D106" s="6"/>
      <c r="E106" s="43"/>
      <c r="F106" s="44"/>
      <c r="G106" s="44"/>
      <c r="H106" s="44">
        <v>0.4</v>
      </c>
      <c r="I106" s="44">
        <v>9.8000000000000007</v>
      </c>
      <c r="J106" s="44">
        <v>44.4</v>
      </c>
      <c r="K106" s="45">
        <v>338</v>
      </c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665</v>
      </c>
      <c r="G108" s="20">
        <f t="shared" ref="G108:J109" si="51">SUM(G101:G107)</f>
        <v>18.7</v>
      </c>
      <c r="H108" s="44"/>
      <c r="I108" s="44"/>
      <c r="J108" s="44"/>
      <c r="K108" s="45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65</v>
      </c>
      <c r="F109" s="44">
        <v>50</v>
      </c>
      <c r="G109" s="44">
        <v>0.3</v>
      </c>
      <c r="H109" s="20">
        <f t="shared" si="51"/>
        <v>24.292999999999999</v>
      </c>
      <c r="I109" s="20">
        <f t="shared" si="51"/>
        <v>93.2</v>
      </c>
      <c r="J109" s="20">
        <f t="shared" si="51"/>
        <v>666.20699999999988</v>
      </c>
      <c r="K109" s="26"/>
    </row>
    <row r="110" spans="1:11" ht="14.4">
      <c r="A110" s="24"/>
      <c r="B110" s="16"/>
      <c r="C110" s="11"/>
      <c r="D110" s="7" t="s">
        <v>27</v>
      </c>
      <c r="E110" s="43" t="s">
        <v>88</v>
      </c>
      <c r="F110" s="44">
        <v>200</v>
      </c>
      <c r="G110" s="44">
        <v>1.77</v>
      </c>
      <c r="H110" s="44">
        <v>2</v>
      </c>
      <c r="I110" s="44">
        <v>1.6</v>
      </c>
      <c r="J110" s="44">
        <v>25.6</v>
      </c>
      <c r="K110" s="45">
        <v>24</v>
      </c>
    </row>
    <row r="111" spans="1:11" ht="14.4">
      <c r="A111" s="24"/>
      <c r="B111" s="16"/>
      <c r="C111" s="11"/>
      <c r="D111" s="7" t="s">
        <v>28</v>
      </c>
      <c r="E111" s="43" t="s">
        <v>89</v>
      </c>
      <c r="F111" s="44">
        <v>90</v>
      </c>
      <c r="G111" s="44">
        <v>14.609</v>
      </c>
      <c r="H111" s="44">
        <v>2.65</v>
      </c>
      <c r="I111" s="44">
        <v>12.74</v>
      </c>
      <c r="J111" s="44">
        <v>81.89</v>
      </c>
      <c r="K111" s="45">
        <v>84</v>
      </c>
    </row>
    <row r="112" spans="1:11" ht="14.4">
      <c r="A112" s="24"/>
      <c r="B112" s="16"/>
      <c r="C112" s="11"/>
      <c r="D112" s="7" t="s">
        <v>29</v>
      </c>
      <c r="E112" s="43" t="s">
        <v>71</v>
      </c>
      <c r="F112" s="44">
        <v>150</v>
      </c>
      <c r="G112" s="44">
        <v>5.7</v>
      </c>
      <c r="H112" s="44">
        <v>14.613</v>
      </c>
      <c r="I112" s="44">
        <v>2.4569999999999999</v>
      </c>
      <c r="J112" s="44">
        <v>200.21100000000001</v>
      </c>
      <c r="K112" s="45">
        <v>290</v>
      </c>
    </row>
    <row r="113" spans="1:11" ht="14.4">
      <c r="A113" s="24"/>
      <c r="B113" s="16"/>
      <c r="C113" s="11"/>
      <c r="D113" s="7" t="s">
        <v>30</v>
      </c>
      <c r="E113" s="43" t="s">
        <v>90</v>
      </c>
      <c r="F113" s="44">
        <v>200</v>
      </c>
      <c r="G113" s="44">
        <v>0.22</v>
      </c>
      <c r="H113" s="44">
        <v>3.47</v>
      </c>
      <c r="I113" s="44">
        <v>36.450000000000003</v>
      </c>
      <c r="J113" s="44">
        <v>199.47</v>
      </c>
      <c r="K113" s="45">
        <v>203</v>
      </c>
    </row>
    <row r="114" spans="1:11" ht="14.4">
      <c r="A114" s="24"/>
      <c r="B114" s="16"/>
      <c r="C114" s="11"/>
      <c r="D114" s="7" t="s">
        <v>31</v>
      </c>
      <c r="E114" s="43" t="s">
        <v>37</v>
      </c>
      <c r="F114" s="44">
        <v>40</v>
      </c>
      <c r="G114" s="44">
        <v>2.0299999999999998</v>
      </c>
      <c r="H114" s="44"/>
      <c r="I114" s="44">
        <v>19.43</v>
      </c>
      <c r="J114" s="44">
        <v>78.599999999999994</v>
      </c>
      <c r="K114" s="45">
        <v>348</v>
      </c>
    </row>
    <row r="115" spans="1:11" ht="14.4">
      <c r="A115" s="24"/>
      <c r="B115" s="16"/>
      <c r="C115" s="11"/>
      <c r="D115" s="7" t="s">
        <v>32</v>
      </c>
      <c r="E115" s="43" t="s">
        <v>49</v>
      </c>
      <c r="F115" s="44">
        <v>40</v>
      </c>
      <c r="G115" s="44">
        <v>2.64</v>
      </c>
      <c r="H115" s="44">
        <v>0.21299999999999999</v>
      </c>
      <c r="I115" s="44">
        <v>13.12</v>
      </c>
      <c r="J115" s="44">
        <v>62.506999999999998</v>
      </c>
      <c r="K115" s="45" t="s">
        <v>38</v>
      </c>
    </row>
    <row r="116" spans="1:11" ht="14.4">
      <c r="A116" s="24"/>
      <c r="B116" s="16"/>
      <c r="C116" s="11"/>
      <c r="D116" s="6"/>
      <c r="E116" s="43"/>
      <c r="F116" s="44"/>
      <c r="G116" s="44"/>
      <c r="H116" s="44">
        <v>0.48</v>
      </c>
      <c r="I116" s="44">
        <v>13.68</v>
      </c>
      <c r="J116" s="44">
        <v>69.599999999999994</v>
      </c>
      <c r="K116" s="45" t="s">
        <v>38</v>
      </c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9" si="52">SUM(G109:G117)</f>
        <v>27.268999999999998</v>
      </c>
      <c r="H118" s="44"/>
      <c r="I118" s="44"/>
      <c r="J118" s="44"/>
      <c r="K118" s="45"/>
    </row>
    <row r="119" spans="1:11" ht="1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1435</v>
      </c>
      <c r="G119" s="33">
        <f t="shared" ref="G119" si="53">G108+G118</f>
        <v>45.968999999999994</v>
      </c>
      <c r="H119" s="20">
        <f t="shared" si="52"/>
        <v>23.425999999999998</v>
      </c>
      <c r="I119" s="20">
        <f t="shared" si="52"/>
        <v>99.477000000000004</v>
      </c>
      <c r="J119" s="20">
        <f t="shared" si="52"/>
        <v>717.87800000000004</v>
      </c>
      <c r="K119" s="26"/>
    </row>
    <row r="120" spans="1:11" ht="15" thickBot="1">
      <c r="A120" s="15">
        <v>2</v>
      </c>
      <c r="B120" s="16">
        <v>2</v>
      </c>
      <c r="C120" s="23" t="s">
        <v>20</v>
      </c>
      <c r="D120" s="5" t="s">
        <v>21</v>
      </c>
      <c r="E120" s="40" t="s">
        <v>92</v>
      </c>
      <c r="F120" s="41">
        <v>90</v>
      </c>
      <c r="G120" s="41">
        <v>8.0760000000000005</v>
      </c>
      <c r="H120" s="33">
        <f t="shared" ref="H120" si="54">H109+H119</f>
        <v>47.718999999999994</v>
      </c>
      <c r="I120" s="33">
        <f t="shared" ref="I120" si="55">I109+I119</f>
        <v>192.67700000000002</v>
      </c>
      <c r="J120" s="33">
        <f t="shared" ref="J120" si="56">J109+J119</f>
        <v>1384.085</v>
      </c>
      <c r="K120" s="33"/>
    </row>
    <row r="121" spans="1:11" ht="14.4">
      <c r="A121" s="15"/>
      <c r="B121" s="16"/>
      <c r="C121" s="11"/>
      <c r="D121" s="6"/>
      <c r="E121" s="43" t="s">
        <v>93</v>
      </c>
      <c r="F121" s="44">
        <v>150</v>
      </c>
      <c r="G121" s="44">
        <v>3.45</v>
      </c>
      <c r="H121" s="41">
        <v>10.688000000000001</v>
      </c>
      <c r="I121" s="41">
        <v>9.3260000000000005</v>
      </c>
      <c r="J121" s="41">
        <v>165.8</v>
      </c>
      <c r="K121" s="42">
        <v>237</v>
      </c>
    </row>
    <row r="122" spans="1:11" ht="14.4">
      <c r="A122" s="15"/>
      <c r="B122" s="16"/>
      <c r="C122" s="11"/>
      <c r="D122" s="7" t="s">
        <v>22</v>
      </c>
      <c r="E122" s="43" t="s">
        <v>47</v>
      </c>
      <c r="F122" s="44" t="s">
        <v>72</v>
      </c>
      <c r="G122" s="44">
        <v>0.26</v>
      </c>
      <c r="H122" s="44">
        <v>4.95</v>
      </c>
      <c r="I122" s="44">
        <v>25.18</v>
      </c>
      <c r="J122" s="44">
        <v>159.07</v>
      </c>
      <c r="K122" s="45">
        <v>175</v>
      </c>
    </row>
    <row r="123" spans="1:11" ht="14.4">
      <c r="A123" s="15"/>
      <c r="B123" s="16"/>
      <c r="C123" s="11"/>
      <c r="D123" s="7" t="s">
        <v>23</v>
      </c>
      <c r="E123" s="43" t="s">
        <v>37</v>
      </c>
      <c r="F123" s="44">
        <v>40</v>
      </c>
      <c r="G123" s="44">
        <v>2.0299999999999998</v>
      </c>
      <c r="H123" s="44">
        <v>0.06</v>
      </c>
      <c r="I123" s="44">
        <v>155.22</v>
      </c>
      <c r="J123" s="44">
        <v>62.46</v>
      </c>
      <c r="K123" s="45">
        <v>377</v>
      </c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>
        <v>0.21299999999999999</v>
      </c>
      <c r="I124" s="44">
        <v>13.12</v>
      </c>
      <c r="J124" s="44">
        <v>62.506999999999998</v>
      </c>
      <c r="K124" s="45" t="s">
        <v>38</v>
      </c>
    </row>
    <row r="125" spans="1:11" ht="14.4">
      <c r="A125" s="15"/>
      <c r="B125" s="16"/>
      <c r="C125" s="11"/>
      <c r="D125" s="6"/>
      <c r="E125" s="43" t="s">
        <v>91</v>
      </c>
      <c r="F125" s="44">
        <v>60</v>
      </c>
      <c r="G125" s="44">
        <v>0.4</v>
      </c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 t="s">
        <v>78</v>
      </c>
      <c r="F126" s="44">
        <v>25</v>
      </c>
      <c r="G126" s="44">
        <v>5.8</v>
      </c>
      <c r="H126" s="44">
        <v>0.4</v>
      </c>
      <c r="I126" s="44">
        <v>9.8000000000000007</v>
      </c>
      <c r="J126" s="44">
        <v>44.4</v>
      </c>
      <c r="K126" s="45">
        <v>71</v>
      </c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365</v>
      </c>
      <c r="G127" s="20">
        <f t="shared" ref="G127:J128" si="57">SUM(G120:G126)</f>
        <v>20.015999999999998</v>
      </c>
      <c r="H127" s="44">
        <v>8.5</v>
      </c>
      <c r="I127" s="44">
        <v>0.03</v>
      </c>
      <c r="J127" s="44">
        <v>99.8</v>
      </c>
      <c r="K127" s="45">
        <v>15</v>
      </c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94</v>
      </c>
      <c r="F128" s="44">
        <v>60</v>
      </c>
      <c r="G128" s="44">
        <v>1.5</v>
      </c>
      <c r="H128" s="20">
        <f t="shared" si="57"/>
        <v>24.811</v>
      </c>
      <c r="I128" s="20">
        <f t="shared" si="57"/>
        <v>212.67600000000002</v>
      </c>
      <c r="J128" s="20">
        <f t="shared" si="57"/>
        <v>594.03699999999992</v>
      </c>
      <c r="K128" s="26"/>
    </row>
    <row r="129" spans="1:11" ht="14.4">
      <c r="A129" s="15"/>
      <c r="B129" s="16"/>
      <c r="C129" s="11"/>
      <c r="D129" s="7" t="s">
        <v>27</v>
      </c>
      <c r="E129" s="43" t="s">
        <v>95</v>
      </c>
      <c r="F129" s="44">
        <v>200</v>
      </c>
      <c r="G129" s="44">
        <v>6.9</v>
      </c>
      <c r="H129" s="44">
        <v>3.47</v>
      </c>
      <c r="I129" s="44">
        <v>6.77</v>
      </c>
      <c r="J129" s="44">
        <v>64.31</v>
      </c>
      <c r="K129" s="45">
        <v>67</v>
      </c>
    </row>
    <row r="130" spans="1:11" ht="14.4">
      <c r="A130" s="15"/>
      <c r="B130" s="16"/>
      <c r="C130" s="11"/>
      <c r="D130" s="7" t="s">
        <v>28</v>
      </c>
      <c r="E130" s="43" t="s">
        <v>96</v>
      </c>
      <c r="F130" s="44">
        <v>90</v>
      </c>
      <c r="G130" s="44">
        <v>14.8</v>
      </c>
      <c r="H130" s="44">
        <v>6.95</v>
      </c>
      <c r="I130" s="44">
        <v>18.760000000000002</v>
      </c>
      <c r="J130" s="44">
        <v>165.19</v>
      </c>
      <c r="K130" s="45">
        <v>113</v>
      </c>
    </row>
    <row r="131" spans="1:11" ht="14.4">
      <c r="A131" s="15"/>
      <c r="B131" s="16"/>
      <c r="C131" s="11"/>
      <c r="D131" s="7" t="s">
        <v>29</v>
      </c>
      <c r="E131" s="43" t="s">
        <v>85</v>
      </c>
      <c r="F131" s="44">
        <v>150</v>
      </c>
      <c r="G131" s="44">
        <v>2.77</v>
      </c>
      <c r="H131" s="44">
        <v>14.7</v>
      </c>
      <c r="I131" s="44">
        <v>0.16900000000000001</v>
      </c>
      <c r="J131" s="44">
        <v>191.97200000000001</v>
      </c>
      <c r="K131" s="45">
        <v>293</v>
      </c>
    </row>
    <row r="132" spans="1:11" ht="14.4">
      <c r="A132" s="15"/>
      <c r="B132" s="16"/>
      <c r="C132" s="11"/>
      <c r="D132" s="7" t="s">
        <v>30</v>
      </c>
      <c r="E132" s="43" t="s">
        <v>97</v>
      </c>
      <c r="F132" s="44">
        <v>200</v>
      </c>
      <c r="G132" s="44">
        <v>0.22</v>
      </c>
      <c r="H132" s="44">
        <v>4.84</v>
      </c>
      <c r="I132" s="44">
        <v>10.78</v>
      </c>
      <c r="J132" s="44">
        <v>97.76</v>
      </c>
      <c r="K132" s="45">
        <v>139</v>
      </c>
    </row>
    <row r="133" spans="1:11" ht="14.4">
      <c r="A133" s="15"/>
      <c r="B133" s="16"/>
      <c r="C133" s="11"/>
      <c r="D133" s="7" t="s">
        <v>31</v>
      </c>
      <c r="E133" s="43" t="s">
        <v>37</v>
      </c>
      <c r="F133" s="44">
        <v>40</v>
      </c>
      <c r="G133" s="44">
        <v>2.0299999999999998</v>
      </c>
      <c r="H133" s="44"/>
      <c r="I133" s="44">
        <v>24.42</v>
      </c>
      <c r="J133" s="44">
        <v>98.56</v>
      </c>
      <c r="K133" s="45">
        <v>349</v>
      </c>
    </row>
    <row r="134" spans="1:11" ht="14.4">
      <c r="A134" s="15"/>
      <c r="B134" s="16"/>
      <c r="C134" s="11"/>
      <c r="D134" s="7" t="s">
        <v>32</v>
      </c>
      <c r="E134" s="43" t="s">
        <v>49</v>
      </c>
      <c r="F134" s="44">
        <v>40</v>
      </c>
      <c r="G134" s="44">
        <v>2.64</v>
      </c>
      <c r="H134" s="44">
        <v>0.21299999999999999</v>
      </c>
      <c r="I134" s="44">
        <v>13.12</v>
      </c>
      <c r="J134" s="44">
        <v>62.506999999999998</v>
      </c>
      <c r="K134" s="45" t="s">
        <v>38</v>
      </c>
    </row>
    <row r="135" spans="1:11" ht="14.4">
      <c r="A135" s="15"/>
      <c r="B135" s="16"/>
      <c r="C135" s="11"/>
      <c r="D135" s="6"/>
      <c r="E135" s="43"/>
      <c r="F135" s="44"/>
      <c r="G135" s="44"/>
      <c r="H135" s="44">
        <v>0.48</v>
      </c>
      <c r="I135" s="44">
        <v>13.68</v>
      </c>
      <c r="J135" s="44">
        <v>69.599999999999994</v>
      </c>
      <c r="K135" s="45" t="s">
        <v>38</v>
      </c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8" si="58">SUM(G128:G136)</f>
        <v>30.860000000000003</v>
      </c>
      <c r="H137" s="44"/>
      <c r="I137" s="44"/>
      <c r="J137" s="44"/>
      <c r="K137" s="45"/>
    </row>
    <row r="138" spans="1:11" ht="1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1145</v>
      </c>
      <c r="G138" s="33">
        <f t="shared" ref="G138" si="59">G127+G137</f>
        <v>50.876000000000005</v>
      </c>
      <c r="H138" s="20">
        <f t="shared" si="58"/>
        <v>30.652999999999999</v>
      </c>
      <c r="I138" s="20">
        <f t="shared" si="58"/>
        <v>87.699000000000012</v>
      </c>
      <c r="J138" s="20">
        <f t="shared" si="58"/>
        <v>749.89899999999989</v>
      </c>
      <c r="K138" s="26"/>
    </row>
    <row r="139" spans="1:11" ht="15" thickBot="1">
      <c r="A139" s="21">
        <v>2</v>
      </c>
      <c r="B139" s="22">
        <v>3</v>
      </c>
      <c r="C139" s="23" t="s">
        <v>20</v>
      </c>
      <c r="D139" s="5" t="s">
        <v>21</v>
      </c>
      <c r="E139" s="40" t="s">
        <v>99</v>
      </c>
      <c r="F139" s="41">
        <v>170</v>
      </c>
      <c r="G139" s="41">
        <v>15.23</v>
      </c>
      <c r="H139" s="33">
        <f t="shared" ref="H139" si="60">H128+H138</f>
        <v>55.463999999999999</v>
      </c>
      <c r="I139" s="33">
        <f t="shared" ref="I139" si="61">I128+I138</f>
        <v>300.375</v>
      </c>
      <c r="J139" s="33">
        <f t="shared" ref="J139" si="62">J128+J138</f>
        <v>1343.9359999999997</v>
      </c>
      <c r="K139" s="33"/>
    </row>
    <row r="140" spans="1:11" ht="14.4">
      <c r="A140" s="24"/>
      <c r="B140" s="16"/>
      <c r="C140" s="11"/>
      <c r="D140" s="6"/>
      <c r="E140" s="43" t="s">
        <v>98</v>
      </c>
      <c r="F140" s="44">
        <v>30</v>
      </c>
      <c r="G140" s="44">
        <v>1.5</v>
      </c>
      <c r="H140" s="41">
        <v>17.48</v>
      </c>
      <c r="I140" s="41">
        <v>36.71</v>
      </c>
      <c r="J140" s="41">
        <v>365.08</v>
      </c>
      <c r="K140" s="42">
        <v>223</v>
      </c>
    </row>
    <row r="141" spans="1:11" ht="14.4">
      <c r="A141" s="24"/>
      <c r="B141" s="16"/>
      <c r="C141" s="11"/>
      <c r="D141" s="7" t="s">
        <v>22</v>
      </c>
      <c r="E141" s="43" t="s">
        <v>100</v>
      </c>
      <c r="F141" s="44">
        <v>200</v>
      </c>
      <c r="G141" s="44">
        <v>0.2</v>
      </c>
      <c r="H141" s="44"/>
      <c r="I141" s="44">
        <v>11.4</v>
      </c>
      <c r="J141" s="44">
        <v>51.6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37</v>
      </c>
      <c r="F142" s="44">
        <v>40</v>
      </c>
      <c r="G142" s="44">
        <v>2.0299999999999998</v>
      </c>
      <c r="H142" s="44">
        <v>0.05</v>
      </c>
      <c r="I142" s="44">
        <v>15.01</v>
      </c>
      <c r="J142" s="44">
        <v>61.29</v>
      </c>
      <c r="K142" s="45">
        <v>376</v>
      </c>
    </row>
    <row r="143" spans="1:11" ht="14.4">
      <c r="A143" s="24"/>
      <c r="B143" s="16"/>
      <c r="C143" s="11"/>
      <c r="D143" s="7" t="s">
        <v>24</v>
      </c>
      <c r="E143" s="43" t="s">
        <v>40</v>
      </c>
      <c r="F143" s="44">
        <v>200</v>
      </c>
      <c r="G143" s="44">
        <v>0.4</v>
      </c>
      <c r="H143" s="44">
        <v>0.21299999999999999</v>
      </c>
      <c r="I143" s="44">
        <v>13.12</v>
      </c>
      <c r="J143" s="44">
        <v>62.506999999999998</v>
      </c>
      <c r="K143" s="45" t="s">
        <v>38</v>
      </c>
    </row>
    <row r="144" spans="1:11" ht="14.4">
      <c r="A144" s="24"/>
      <c r="B144" s="16"/>
      <c r="C144" s="11"/>
      <c r="D144" s="6"/>
      <c r="E144" s="43"/>
      <c r="F144" s="44"/>
      <c r="G144" s="44"/>
      <c r="H144" s="44">
        <v>0.4</v>
      </c>
      <c r="I144" s="44">
        <v>9.8000000000000007</v>
      </c>
      <c r="J144" s="44">
        <v>44.4</v>
      </c>
      <c r="K144" s="45">
        <v>338</v>
      </c>
    </row>
    <row r="145" spans="1:11" ht="14.4">
      <c r="A145" s="24"/>
      <c r="B145" s="16"/>
      <c r="C145" s="11"/>
      <c r="D145" s="6" t="s">
        <v>101</v>
      </c>
      <c r="E145" s="43" t="s">
        <v>64</v>
      </c>
      <c r="F145" s="44">
        <v>200</v>
      </c>
      <c r="G145" s="44">
        <v>3</v>
      </c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840</v>
      </c>
      <c r="G146" s="20">
        <f t="shared" ref="G146:J147" si="63">SUM(G139:G145)</f>
        <v>22.36</v>
      </c>
      <c r="H146" s="44">
        <v>3</v>
      </c>
      <c r="I146" s="44">
        <v>5</v>
      </c>
      <c r="J146" s="44">
        <v>60</v>
      </c>
      <c r="K146" s="45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42</v>
      </c>
      <c r="F147" s="44">
        <v>60</v>
      </c>
      <c r="G147" s="44">
        <v>0.9</v>
      </c>
      <c r="H147" s="20">
        <f t="shared" si="63"/>
        <v>21.143000000000001</v>
      </c>
      <c r="I147" s="20">
        <f t="shared" si="63"/>
        <v>91.039999999999992</v>
      </c>
      <c r="J147" s="20">
        <f t="shared" si="63"/>
        <v>644.87699999999995</v>
      </c>
      <c r="K147" s="26"/>
    </row>
    <row r="148" spans="1:11" ht="14.4">
      <c r="A148" s="24"/>
      <c r="B148" s="16"/>
      <c r="C148" s="11"/>
      <c r="D148" s="7" t="s">
        <v>27</v>
      </c>
      <c r="E148" s="43" t="s">
        <v>102</v>
      </c>
      <c r="F148" s="44">
        <v>200</v>
      </c>
      <c r="G148" s="44">
        <v>2.52</v>
      </c>
      <c r="H148" s="44">
        <v>1.31</v>
      </c>
      <c r="I148" s="44">
        <v>5.6</v>
      </c>
      <c r="J148" s="44">
        <v>37.79</v>
      </c>
      <c r="K148" s="45">
        <v>45</v>
      </c>
    </row>
    <row r="149" spans="1:11" ht="14.4">
      <c r="A149" s="24"/>
      <c r="B149" s="16"/>
      <c r="C149" s="11"/>
      <c r="D149" s="7" t="s">
        <v>28</v>
      </c>
      <c r="E149" s="43" t="s">
        <v>103</v>
      </c>
      <c r="F149" s="44">
        <v>240</v>
      </c>
      <c r="G149" s="44">
        <v>17.123999999999999</v>
      </c>
      <c r="H149" s="44">
        <v>2.84</v>
      </c>
      <c r="I149" s="44">
        <v>16.670000000000002</v>
      </c>
      <c r="J149" s="44">
        <v>102.32</v>
      </c>
      <c r="K149" s="45">
        <v>108</v>
      </c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>
        <v>18.012</v>
      </c>
      <c r="I150" s="44">
        <v>30.161200000000001</v>
      </c>
      <c r="J150" s="44">
        <v>353.05200000000002</v>
      </c>
      <c r="K150" s="45">
        <v>259</v>
      </c>
    </row>
    <row r="151" spans="1:11" ht="14.4">
      <c r="A151" s="24"/>
      <c r="B151" s="16"/>
      <c r="C151" s="11"/>
      <c r="D151" s="7" t="s">
        <v>30</v>
      </c>
      <c r="E151" s="43" t="s">
        <v>76</v>
      </c>
      <c r="F151" s="44">
        <v>200</v>
      </c>
      <c r="G151" s="44">
        <v>1</v>
      </c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 t="s">
        <v>37</v>
      </c>
      <c r="F152" s="44">
        <v>40</v>
      </c>
      <c r="G152" s="44">
        <v>2.0299999999999998</v>
      </c>
      <c r="H152" s="44">
        <v>0.2</v>
      </c>
      <c r="I152" s="44">
        <v>20.2</v>
      </c>
      <c r="J152" s="44">
        <v>86.6</v>
      </c>
      <c r="K152" s="45">
        <v>389</v>
      </c>
    </row>
    <row r="153" spans="1:11" ht="14.4">
      <c r="A153" s="24"/>
      <c r="B153" s="16"/>
      <c r="C153" s="11"/>
      <c r="D153" s="7" t="s">
        <v>32</v>
      </c>
      <c r="E153" s="43" t="s">
        <v>49</v>
      </c>
      <c r="F153" s="44">
        <v>40</v>
      </c>
      <c r="G153" s="44">
        <v>2.64</v>
      </c>
      <c r="H153" s="44">
        <v>0.21299999999999999</v>
      </c>
      <c r="I153" s="44">
        <v>13.12</v>
      </c>
      <c r="J153" s="44">
        <v>62.506999999999998</v>
      </c>
      <c r="K153" s="45" t="s">
        <v>38</v>
      </c>
    </row>
    <row r="154" spans="1:11" ht="14.4">
      <c r="A154" s="24"/>
      <c r="B154" s="16"/>
      <c r="C154" s="11"/>
      <c r="D154" s="6"/>
      <c r="E154" s="43"/>
      <c r="F154" s="44"/>
      <c r="G154" s="44"/>
      <c r="H154" s="44">
        <v>0.48</v>
      </c>
      <c r="I154" s="44">
        <v>13.68</v>
      </c>
      <c r="J154" s="44">
        <v>69.599999999999994</v>
      </c>
      <c r="K154" s="45" t="s">
        <v>38</v>
      </c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7" si="64">SUM(G147:G155)</f>
        <v>26.213999999999999</v>
      </c>
      <c r="H156" s="44"/>
      <c r="I156" s="44"/>
      <c r="J156" s="44"/>
      <c r="K156" s="45"/>
    </row>
    <row r="157" spans="1:11" ht="1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1620</v>
      </c>
      <c r="G157" s="33">
        <f t="shared" ref="G157" si="65">G146+G156</f>
        <v>48.573999999999998</v>
      </c>
      <c r="H157" s="20">
        <f t="shared" si="64"/>
        <v>23.055</v>
      </c>
      <c r="I157" s="20">
        <f t="shared" si="64"/>
        <v>99.431200000000018</v>
      </c>
      <c r="J157" s="20">
        <f t="shared" si="64"/>
        <v>711.86900000000003</v>
      </c>
      <c r="K157" s="26"/>
    </row>
    <row r="158" spans="1:11" ht="15" thickBot="1">
      <c r="A158" s="21">
        <v>2</v>
      </c>
      <c r="B158" s="22">
        <v>4</v>
      </c>
      <c r="C158" s="23" t="s">
        <v>20</v>
      </c>
      <c r="D158" s="5" t="s">
        <v>21</v>
      </c>
      <c r="E158" s="40" t="s">
        <v>105</v>
      </c>
      <c r="F158" s="41" t="s">
        <v>106</v>
      </c>
      <c r="G158" s="41">
        <v>117.3</v>
      </c>
      <c r="H158" s="33">
        <f t="shared" ref="H158" si="66">H147+H157</f>
        <v>44.198</v>
      </c>
      <c r="I158" s="33">
        <f t="shared" ref="I158" si="67">I147+I157</f>
        <v>190.47120000000001</v>
      </c>
      <c r="J158" s="33">
        <f t="shared" ref="J158" si="68">J147+J157</f>
        <v>1356.7460000000001</v>
      </c>
      <c r="K158" s="33"/>
    </row>
    <row r="159" spans="1:11" ht="14.4">
      <c r="A159" s="24"/>
      <c r="B159" s="16"/>
      <c r="C159" s="11"/>
      <c r="D159" s="6"/>
      <c r="E159" s="43" t="s">
        <v>71</v>
      </c>
      <c r="F159" s="44">
        <v>150</v>
      </c>
      <c r="G159" s="44">
        <v>5.7</v>
      </c>
      <c r="H159" s="41">
        <v>14.08</v>
      </c>
      <c r="I159" s="41">
        <v>14.94</v>
      </c>
      <c r="J159" s="41">
        <v>233.4</v>
      </c>
      <c r="K159" s="42">
        <v>279</v>
      </c>
    </row>
    <row r="160" spans="1:11" ht="14.4">
      <c r="A160" s="24"/>
      <c r="B160" s="16"/>
      <c r="C160" s="11"/>
      <c r="D160" s="7" t="s">
        <v>22</v>
      </c>
      <c r="E160" s="43" t="s">
        <v>107</v>
      </c>
      <c r="F160" s="44">
        <v>200</v>
      </c>
      <c r="G160" s="44">
        <v>3.5</v>
      </c>
      <c r="H160" s="44">
        <v>3.43</v>
      </c>
      <c r="I160" s="44">
        <v>36.450000000000003</v>
      </c>
      <c r="J160" s="44">
        <v>119.47</v>
      </c>
      <c r="K160" s="45">
        <v>203</v>
      </c>
    </row>
    <row r="161" spans="1:11" ht="14.4">
      <c r="A161" s="24"/>
      <c r="B161" s="16"/>
      <c r="C161" s="11"/>
      <c r="D161" s="7" t="s">
        <v>23</v>
      </c>
      <c r="E161" s="43" t="s">
        <v>37</v>
      </c>
      <c r="F161" s="44">
        <v>40</v>
      </c>
      <c r="G161" s="44">
        <v>2.0299999999999998</v>
      </c>
      <c r="H161" s="44">
        <v>3.7</v>
      </c>
      <c r="I161" s="44">
        <v>25.5</v>
      </c>
      <c r="J161" s="44">
        <v>149.30000000000001</v>
      </c>
      <c r="K161" s="45">
        <v>382</v>
      </c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>
        <v>0.21299999999999999</v>
      </c>
      <c r="I162" s="44">
        <v>13.12</v>
      </c>
      <c r="J162" s="44">
        <v>62.506999999999998</v>
      </c>
      <c r="K162" s="45" t="s">
        <v>38</v>
      </c>
    </row>
    <row r="163" spans="1:11" ht="14.4">
      <c r="A163" s="24"/>
      <c r="B163" s="16"/>
      <c r="C163" s="11"/>
      <c r="D163" s="6"/>
      <c r="E163" s="43" t="s">
        <v>104</v>
      </c>
      <c r="F163" s="44">
        <v>60</v>
      </c>
      <c r="G163" s="44">
        <v>0.4</v>
      </c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>
        <v>0.4</v>
      </c>
      <c r="I164" s="44">
        <v>9.8000000000000007</v>
      </c>
      <c r="J164" s="44">
        <v>44.4</v>
      </c>
      <c r="K164" s="45">
        <v>71</v>
      </c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450</v>
      </c>
      <c r="G165" s="20">
        <f t="shared" ref="G165:J166" si="69">SUM(G158:G164)</f>
        <v>128.93</v>
      </c>
      <c r="H165" s="44"/>
      <c r="I165" s="44"/>
      <c r="J165" s="44"/>
      <c r="K165" s="45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108</v>
      </c>
      <c r="F166" s="44">
        <v>60</v>
      </c>
      <c r="G166" s="44">
        <v>2.7</v>
      </c>
      <c r="H166" s="20">
        <f t="shared" si="69"/>
        <v>21.823</v>
      </c>
      <c r="I166" s="20">
        <f t="shared" si="69"/>
        <v>99.81</v>
      </c>
      <c r="J166" s="20">
        <f t="shared" si="69"/>
        <v>609.077</v>
      </c>
      <c r="K166" s="26"/>
    </row>
    <row r="167" spans="1:11" ht="26.4">
      <c r="A167" s="24"/>
      <c r="B167" s="16"/>
      <c r="C167" s="11"/>
      <c r="D167" s="7" t="s">
        <v>27</v>
      </c>
      <c r="E167" s="43" t="s">
        <v>109</v>
      </c>
      <c r="F167" s="44" t="s">
        <v>44</v>
      </c>
      <c r="G167" s="44">
        <v>1.97</v>
      </c>
      <c r="H167" s="44">
        <v>4.7</v>
      </c>
      <c r="I167" s="44">
        <v>4.3099999999999996</v>
      </c>
      <c r="J167" s="44">
        <v>70.34</v>
      </c>
      <c r="K167" s="45">
        <v>50</v>
      </c>
    </row>
    <row r="168" spans="1:11" ht="14.4">
      <c r="A168" s="24"/>
      <c r="B168" s="16"/>
      <c r="C168" s="11"/>
      <c r="D168" s="7" t="s">
        <v>28</v>
      </c>
      <c r="E168" s="43" t="s">
        <v>110</v>
      </c>
      <c r="F168" s="44">
        <v>90</v>
      </c>
      <c r="G168" s="44">
        <v>19.991</v>
      </c>
      <c r="H168" s="44">
        <v>5.18</v>
      </c>
      <c r="I168" s="44">
        <v>8.9700000000000006</v>
      </c>
      <c r="J168" s="44">
        <v>90.36</v>
      </c>
      <c r="K168" s="45">
        <v>88</v>
      </c>
    </row>
    <row r="169" spans="1:11" ht="14.4">
      <c r="A169" s="24"/>
      <c r="B169" s="16"/>
      <c r="C169" s="11"/>
      <c r="D169" s="7" t="s">
        <v>29</v>
      </c>
      <c r="E169" s="43" t="s">
        <v>57</v>
      </c>
      <c r="F169" s="44">
        <v>150</v>
      </c>
      <c r="G169" s="44">
        <v>3.29</v>
      </c>
      <c r="H169" s="44">
        <v>10.484999999999999</v>
      </c>
      <c r="I169" s="44">
        <v>2.6890000000000001</v>
      </c>
      <c r="J169" s="44">
        <v>185.08500000000001</v>
      </c>
      <c r="K169" s="45">
        <v>232</v>
      </c>
    </row>
    <row r="170" spans="1:11" ht="14.4">
      <c r="A170" s="24"/>
      <c r="B170" s="16"/>
      <c r="C170" s="11"/>
      <c r="D170" s="7" t="s">
        <v>30</v>
      </c>
      <c r="E170" s="43" t="s">
        <v>111</v>
      </c>
      <c r="F170" s="44">
        <v>200</v>
      </c>
      <c r="G170" s="44"/>
      <c r="H170" s="44">
        <v>7.06</v>
      </c>
      <c r="I170" s="44">
        <v>22.21</v>
      </c>
      <c r="J170" s="44">
        <v>165.54</v>
      </c>
      <c r="K170" s="45">
        <v>312</v>
      </c>
    </row>
    <row r="171" spans="1:11" ht="14.4">
      <c r="A171" s="24"/>
      <c r="B171" s="16"/>
      <c r="C171" s="11"/>
      <c r="D171" s="7" t="s">
        <v>31</v>
      </c>
      <c r="E171" s="43" t="s">
        <v>37</v>
      </c>
      <c r="F171" s="44">
        <v>40</v>
      </c>
      <c r="G171" s="44">
        <v>2.0299999999999998</v>
      </c>
      <c r="H171" s="44"/>
      <c r="I171" s="44">
        <v>18</v>
      </c>
      <c r="J171" s="44">
        <v>72</v>
      </c>
      <c r="K171" s="45">
        <v>350</v>
      </c>
    </row>
    <row r="172" spans="1:11" ht="14.4">
      <c r="A172" s="24"/>
      <c r="B172" s="16"/>
      <c r="C172" s="11"/>
      <c r="D172" s="7" t="s">
        <v>32</v>
      </c>
      <c r="E172" s="43" t="s">
        <v>49</v>
      </c>
      <c r="F172" s="44">
        <v>40</v>
      </c>
      <c r="G172" s="44">
        <v>2.64</v>
      </c>
      <c r="H172" s="44">
        <v>0.21299999999999999</v>
      </c>
      <c r="I172" s="44">
        <v>13.12</v>
      </c>
      <c r="J172" s="44">
        <v>62.506999999999998</v>
      </c>
      <c r="K172" s="45" t="s">
        <v>38</v>
      </c>
    </row>
    <row r="173" spans="1:11" ht="14.4">
      <c r="A173" s="24"/>
      <c r="B173" s="16"/>
      <c r="C173" s="11"/>
      <c r="D173" s="6"/>
      <c r="E173" s="43"/>
      <c r="F173" s="44"/>
      <c r="G173" s="44"/>
      <c r="H173" s="44">
        <v>0.48</v>
      </c>
      <c r="I173" s="44">
        <v>13.68</v>
      </c>
      <c r="J173" s="44">
        <v>69.599999999999994</v>
      </c>
      <c r="K173" s="45" t="s">
        <v>38</v>
      </c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580</v>
      </c>
      <c r="G175" s="20">
        <f t="shared" ref="G175:J176" si="70">SUM(G166:G174)</f>
        <v>32.621000000000002</v>
      </c>
      <c r="H175" s="44"/>
      <c r="I175" s="44"/>
      <c r="J175" s="44"/>
      <c r="K175" s="45"/>
    </row>
    <row r="176" spans="1:11" ht="1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1030</v>
      </c>
      <c r="G176" s="33">
        <f t="shared" ref="G176" si="71">G165+G175</f>
        <v>161.55100000000002</v>
      </c>
      <c r="H176" s="20">
        <f t="shared" si="70"/>
        <v>28.117999999999999</v>
      </c>
      <c r="I176" s="20">
        <f t="shared" si="70"/>
        <v>82.979000000000013</v>
      </c>
      <c r="J176" s="20">
        <f t="shared" si="70"/>
        <v>715.4319999999999</v>
      </c>
      <c r="K176" s="26"/>
    </row>
    <row r="177" spans="1:11" ht="15" thickBot="1">
      <c r="A177" s="21">
        <v>2</v>
      </c>
      <c r="B177" s="22">
        <v>5</v>
      </c>
      <c r="C177" s="23" t="s">
        <v>20</v>
      </c>
      <c r="D177" s="5" t="s">
        <v>21</v>
      </c>
      <c r="E177" s="40" t="s">
        <v>112</v>
      </c>
      <c r="F177" s="41">
        <v>20</v>
      </c>
      <c r="G177" s="41">
        <v>4.5999999999999996</v>
      </c>
      <c r="H177" s="33">
        <f t="shared" ref="H177" si="72">H166+H176</f>
        <v>49.941000000000003</v>
      </c>
      <c r="I177" s="33">
        <f t="shared" ref="I177" si="73">I166+I176</f>
        <v>182.78900000000002</v>
      </c>
      <c r="J177" s="33">
        <f t="shared" ref="J177" si="74">J166+J176</f>
        <v>1324.509</v>
      </c>
      <c r="K177" s="33"/>
    </row>
    <row r="178" spans="1:11" ht="14.4">
      <c r="A178" s="24"/>
      <c r="B178" s="16"/>
      <c r="C178" s="11"/>
      <c r="D178" s="6"/>
      <c r="E178" s="43" t="s">
        <v>79</v>
      </c>
      <c r="F178" s="44">
        <v>200</v>
      </c>
      <c r="G178" s="44">
        <v>16.29</v>
      </c>
      <c r="H178" s="41">
        <v>0.24</v>
      </c>
      <c r="I178" s="41">
        <v>10.66</v>
      </c>
      <c r="J178" s="41">
        <v>63.2</v>
      </c>
      <c r="K178" s="42">
        <v>131</v>
      </c>
    </row>
    <row r="179" spans="1:11" ht="14.4">
      <c r="A179" s="24"/>
      <c r="B179" s="16"/>
      <c r="C179" s="11"/>
      <c r="D179" s="7" t="s">
        <v>22</v>
      </c>
      <c r="E179" s="43" t="s">
        <v>113</v>
      </c>
      <c r="F179" s="44">
        <v>200</v>
      </c>
      <c r="G179" s="44">
        <v>0.2</v>
      </c>
      <c r="H179" s="44">
        <v>18.989999999999998</v>
      </c>
      <c r="I179" s="44">
        <v>5.04</v>
      </c>
      <c r="J179" s="44">
        <v>256.23</v>
      </c>
      <c r="K179" s="45">
        <v>210</v>
      </c>
    </row>
    <row r="180" spans="1:11" ht="14.4">
      <c r="A180" s="24"/>
      <c r="B180" s="16"/>
      <c r="C180" s="11"/>
      <c r="D180" s="7" t="s">
        <v>23</v>
      </c>
      <c r="E180" s="43" t="s">
        <v>37</v>
      </c>
      <c r="F180" s="44">
        <v>40</v>
      </c>
      <c r="G180" s="44">
        <v>2.0299999999999998</v>
      </c>
      <c r="H180" s="44">
        <v>0.05</v>
      </c>
      <c r="I180" s="44">
        <v>15.01</v>
      </c>
      <c r="J180" s="44">
        <v>61.29</v>
      </c>
      <c r="K180" s="45">
        <v>376</v>
      </c>
    </row>
    <row r="181" spans="1:11" ht="14.4">
      <c r="A181" s="24"/>
      <c r="B181" s="16"/>
      <c r="C181" s="11"/>
      <c r="D181" s="7" t="s">
        <v>24</v>
      </c>
      <c r="E181" s="43" t="s">
        <v>40</v>
      </c>
      <c r="F181" s="44">
        <v>200</v>
      </c>
      <c r="G181" s="44">
        <v>0.4</v>
      </c>
      <c r="H181" s="44">
        <v>0.21299999999999999</v>
      </c>
      <c r="I181" s="44">
        <v>13.12</v>
      </c>
      <c r="J181" s="44">
        <v>62.506999999999998</v>
      </c>
      <c r="K181" s="45" t="s">
        <v>38</v>
      </c>
    </row>
    <row r="182" spans="1:11" ht="14.4">
      <c r="A182" s="24"/>
      <c r="B182" s="16"/>
      <c r="C182" s="11"/>
      <c r="D182" s="6"/>
      <c r="E182" s="43" t="s">
        <v>78</v>
      </c>
      <c r="F182" s="44">
        <v>25</v>
      </c>
      <c r="G182" s="44">
        <v>5.8</v>
      </c>
      <c r="H182" s="44">
        <v>0.04</v>
      </c>
      <c r="I182" s="44">
        <v>9.8000000000000007</v>
      </c>
      <c r="J182" s="44">
        <v>44.4</v>
      </c>
      <c r="K182" s="45">
        <v>338</v>
      </c>
    </row>
    <row r="183" spans="1:11" ht="14.4">
      <c r="A183" s="24"/>
      <c r="B183" s="16"/>
      <c r="C183" s="11"/>
      <c r="D183" s="6"/>
      <c r="E183" s="43"/>
      <c r="F183" s="44"/>
      <c r="G183" s="44"/>
      <c r="H183" s="44">
        <v>8.5</v>
      </c>
      <c r="I183" s="44">
        <v>0.03</v>
      </c>
      <c r="J183" s="44">
        <v>99.8</v>
      </c>
      <c r="K183" s="45">
        <v>15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685</v>
      </c>
      <c r="G184" s="20">
        <f t="shared" ref="G184:J185" si="75">SUM(G177:G183)</f>
        <v>29.32</v>
      </c>
      <c r="H184" s="44"/>
      <c r="I184" s="44"/>
      <c r="J184" s="44"/>
      <c r="K184" s="45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114</v>
      </c>
      <c r="F185" s="44">
        <v>60</v>
      </c>
      <c r="G185" s="44">
        <v>0.3</v>
      </c>
      <c r="H185" s="20">
        <f t="shared" si="75"/>
        <v>28.032999999999998</v>
      </c>
      <c r="I185" s="20">
        <f t="shared" si="75"/>
        <v>53.66</v>
      </c>
      <c r="J185" s="20">
        <f t="shared" si="75"/>
        <v>587.42700000000002</v>
      </c>
      <c r="K185" s="26"/>
    </row>
    <row r="186" spans="1:11" ht="14.4">
      <c r="A186" s="24"/>
      <c r="B186" s="16"/>
      <c r="C186" s="11"/>
      <c r="D186" s="7" t="s">
        <v>27</v>
      </c>
      <c r="E186" s="43" t="s">
        <v>115</v>
      </c>
      <c r="F186" s="44">
        <v>200</v>
      </c>
      <c r="G186" s="44">
        <v>9.9</v>
      </c>
      <c r="H186" s="44">
        <v>2</v>
      </c>
      <c r="I186" s="44">
        <v>1.6</v>
      </c>
      <c r="J186" s="44">
        <v>25.6</v>
      </c>
      <c r="K186" s="45">
        <v>24</v>
      </c>
    </row>
    <row r="187" spans="1:11" ht="14.4">
      <c r="A187" s="24"/>
      <c r="B187" s="16"/>
      <c r="C187" s="11"/>
      <c r="D187" s="7" t="s">
        <v>28</v>
      </c>
      <c r="E187" s="43" t="s">
        <v>84</v>
      </c>
      <c r="F187" s="44">
        <v>90</v>
      </c>
      <c r="G187" s="44">
        <v>13.715999999999999</v>
      </c>
      <c r="H187" s="44">
        <v>8.9</v>
      </c>
      <c r="I187" s="44">
        <v>25.2</v>
      </c>
      <c r="J187" s="44">
        <v>220.5</v>
      </c>
      <c r="K187" s="45">
        <v>103</v>
      </c>
    </row>
    <row r="188" spans="1:11" ht="14.4">
      <c r="A188" s="24"/>
      <c r="B188" s="16"/>
      <c r="C188" s="11"/>
      <c r="D188" s="7" t="s">
        <v>29</v>
      </c>
      <c r="E188" s="43" t="s">
        <v>116</v>
      </c>
      <c r="F188" s="44">
        <v>150</v>
      </c>
      <c r="G188" s="44">
        <v>6.75</v>
      </c>
      <c r="H188" s="44">
        <v>5.22</v>
      </c>
      <c r="I188" s="44">
        <v>9.1440000000000001</v>
      </c>
      <c r="J188" s="44">
        <v>138.41999999999999</v>
      </c>
      <c r="K188" s="45">
        <v>295</v>
      </c>
    </row>
    <row r="189" spans="1:11" ht="14.4">
      <c r="A189" s="24"/>
      <c r="B189" s="16"/>
      <c r="C189" s="11"/>
      <c r="D189" s="7" t="s">
        <v>30</v>
      </c>
      <c r="E189" s="43" t="s">
        <v>76</v>
      </c>
      <c r="F189" s="44">
        <v>200</v>
      </c>
      <c r="G189" s="44">
        <v>1</v>
      </c>
      <c r="H189" s="44">
        <v>4.1100000000000003</v>
      </c>
      <c r="I189" s="44">
        <v>32.32</v>
      </c>
      <c r="J189" s="44">
        <v>193.27</v>
      </c>
      <c r="K189" s="45">
        <v>171</v>
      </c>
    </row>
    <row r="190" spans="1:11" ht="14.4">
      <c r="A190" s="24"/>
      <c r="B190" s="16"/>
      <c r="C190" s="11"/>
      <c r="D190" s="7" t="s">
        <v>31</v>
      </c>
      <c r="E190" s="43" t="s">
        <v>49</v>
      </c>
      <c r="F190" s="44">
        <v>40</v>
      </c>
      <c r="G190" s="44">
        <v>2.64</v>
      </c>
      <c r="H190" s="44">
        <v>0.2</v>
      </c>
      <c r="I190" s="44">
        <v>20.2</v>
      </c>
      <c r="J190" s="44">
        <v>86.6</v>
      </c>
      <c r="K190" s="45">
        <v>389</v>
      </c>
    </row>
    <row r="191" spans="1:11" ht="14.4">
      <c r="A191" s="24"/>
      <c r="B191" s="16"/>
      <c r="C191" s="11"/>
      <c r="D191" s="7" t="s">
        <v>32</v>
      </c>
      <c r="E191" s="43" t="s">
        <v>37</v>
      </c>
      <c r="F191" s="44">
        <v>40</v>
      </c>
      <c r="G191" s="44">
        <v>2.0299999999999998</v>
      </c>
      <c r="H191" s="44">
        <v>0.48</v>
      </c>
      <c r="I191" s="44">
        <v>13.68</v>
      </c>
      <c r="J191" s="44">
        <v>69.599999999999994</v>
      </c>
      <c r="K191" s="45" t="s">
        <v>38</v>
      </c>
    </row>
    <row r="192" spans="1:11" ht="14.4">
      <c r="A192" s="24"/>
      <c r="B192" s="16"/>
      <c r="C192" s="11"/>
      <c r="D192" s="6"/>
      <c r="E192" s="43"/>
      <c r="F192" s="44"/>
      <c r="G192" s="44"/>
      <c r="H192" s="44">
        <v>0.21299999999999999</v>
      </c>
      <c r="I192" s="44">
        <v>13.12</v>
      </c>
      <c r="J192" s="44">
        <v>62.506999999999998</v>
      </c>
      <c r="K192" s="45" t="s">
        <v>38</v>
      </c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5" si="76">SUM(G185:G193)</f>
        <v>36.335999999999999</v>
      </c>
      <c r="H194" s="44"/>
      <c r="I194" s="44"/>
      <c r="J194" s="44"/>
      <c r="K194" s="45"/>
    </row>
    <row r="195" spans="1:11" ht="1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1465</v>
      </c>
      <c r="G195" s="33">
        <f t="shared" ref="G195" si="77">G184+G194</f>
        <v>65.656000000000006</v>
      </c>
      <c r="H195" s="20">
        <f t="shared" si="76"/>
        <v>21.123000000000001</v>
      </c>
      <c r="I195" s="20">
        <f t="shared" si="76"/>
        <v>115.26400000000001</v>
      </c>
      <c r="J195" s="20">
        <f t="shared" si="76"/>
        <v>796.49699999999996</v>
      </c>
      <c r="K195" s="26"/>
    </row>
    <row r="196" spans="1:11" ht="13.8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1293.5</v>
      </c>
      <c r="G196" s="35">
        <f t="shared" ref="G196:J197" si="78">(G24+G43+G62+G81+G100+G119+G138+G157+G176+G195)/(IF(G24=0,0,1)+IF(G43=0,0,1)+IF(G62=0,0,1)+IF(G81=0,0,1)+IF(G100=0,0,1)+IF(G119=0,0,1)+IF(G138=0,0,1)+IF(G157=0,0,1)+IF(G176=0,0,1)+IF(G195=0,0,1))</f>
        <v>62.811200000000007</v>
      </c>
      <c r="H196" s="33">
        <f t="shared" ref="H196" si="79">H185+H195</f>
        <v>49.155999999999999</v>
      </c>
      <c r="I196" s="33">
        <f t="shared" ref="I196" si="80">I185+I195</f>
        <v>168.92400000000001</v>
      </c>
      <c r="J196" s="33">
        <f t="shared" ref="J196" si="81">J185+J195</f>
        <v>1383.924</v>
      </c>
      <c r="K196" s="33"/>
    </row>
    <row r="197" spans="1:11" ht="13.8" thickBot="1">
      <c r="H197" s="35">
        <f t="shared" si="78"/>
        <v>50.315899999999992</v>
      </c>
      <c r="I197" s="35">
        <f t="shared" si="78"/>
        <v>192.23801999999998</v>
      </c>
      <c r="J197" s="35">
        <f t="shared" si="78"/>
        <v>1363.8981000000003</v>
      </c>
      <c r="K197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4:K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2024-02-14T08:33:11Z</dcterms:modified>
</cp:coreProperties>
</file>